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5370" yWindow="750" windowWidth="19035" windowHeight="8865" tabRatio="598" firstSheet="5" activeTab="7"/>
  </bookViews>
  <sheets>
    <sheet name="（预表1）财政拨款收支总表" sheetId="1" r:id="rId1"/>
    <sheet name="（预表2）一般公共预算支出表" sheetId="3" r:id="rId2"/>
    <sheet name="（预表3）一般公共预算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'（预表2）一般公共预算支出表'!$A$1:$G$36</definedName>
    <definedName name="_xlnm.Print_Area" localSheetId="3">'（预表4）一般公共预算“三公”经费支出表'!$A$1:$F$7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'（预表8）部门支出总表'!$A$1:$J$36</definedName>
    <definedName name="_xlnm.Print_Titles" localSheetId="4">'（预表5）政府性基金预算支出表'!$1:$7</definedName>
  </definedNames>
  <calcPr calcId="125725"/>
</workbook>
</file>

<file path=xl/calcChain.xml><?xml version="1.0" encoding="utf-8"?>
<calcChain xmlns="http://schemas.openxmlformats.org/spreadsheetml/2006/main">
  <c r="E41" i="5"/>
  <c r="E36"/>
  <c r="E10"/>
  <c r="E17"/>
  <c r="F30" i="9"/>
  <c r="F42" s="1"/>
  <c r="C42"/>
  <c r="C7"/>
  <c r="C30"/>
  <c r="D36" i="5"/>
  <c r="D41"/>
  <c r="D17"/>
  <c r="D10"/>
  <c r="C7" i="7"/>
  <c r="D7"/>
  <c r="E7"/>
  <c r="F7"/>
  <c r="B6"/>
  <c r="B5"/>
  <c r="E10" i="10"/>
  <c r="E9" s="1"/>
  <c r="E11"/>
  <c r="F9"/>
  <c r="F9" i="11"/>
  <c r="G9"/>
  <c r="E9"/>
  <c r="F9" i="3"/>
  <c r="G9"/>
  <c r="E9"/>
  <c r="E9" i="5" l="1"/>
  <c r="D9"/>
  <c r="B7" i="7"/>
</calcChain>
</file>

<file path=xl/sharedStrings.xml><?xml version="1.0" encoding="utf-8"?>
<sst xmlns="http://schemas.openxmlformats.org/spreadsheetml/2006/main" count="629" uniqueCount="250">
  <si>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</si>
  <si>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</si>
  <si>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</si>
  <si>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</si>
  <si>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</si>
  <si>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</si>
  <si>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</si>
  <si>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</si>
  <si>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</si>
  <si>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</si>
  <si>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</si>
  <si>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</si>
  <si>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</si>
  <si>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</si>
  <si>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</si>
  <si>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</si>
  <si>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</si>
  <si>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</si>
  <si>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</si>
  <si>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</si>
  <si>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</si>
  <si>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</si>
  <si>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</si>
  <si>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</si>
  <si>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</si>
  <si>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</si>
  <si>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</si>
  <si>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</si>
  <si>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</si>
  <si>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</si>
  <si>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</si>
  <si>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</si>
  <si>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</si>
  <si>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</si>
  <si>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</si>
  <si>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</si>
  <si>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</si>
  <si>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</si>
  <si>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</si>
  <si>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</si>
  <si>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</si>
  <si>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</si>
  <si>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</si>
  <si>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</si>
  <si>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</si>
  <si>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</si>
  <si>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</si>
  <si>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</si>
  <si>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</si>
  <si>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</si>
  <si>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</si>
  <si>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</si>
  <si>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</si>
  <si>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</si>
  <si>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</si>
  <si>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</si>
  <si>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</si>
  <si>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</si>
  <si>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</si>
  <si>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</si>
  <si>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</si>
  <si>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</si>
  <si>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</si>
  <si>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</si>
  <si>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</si>
  <si>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</si>
  <si>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</si>
  <si>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</si>
  <si>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</si>
  <si>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</si>
  <si>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</si>
  <si>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</si>
  <si>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</si>
  <si>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</si>
  <si>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</si>
  <si>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</si>
  <si>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</si>
  <si>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</si>
  <si>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</si>
  <si>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</si>
  <si>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</si>
  <si>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</si>
  <si>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</si>
  <si>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</si>
  <si>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</si>
  <si>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</si>
  <si>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</si>
  <si>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</si>
  <si>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</si>
  <si>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</si>
  <si>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</si>
  <si>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</si>
  <si>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</si>
  <si>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</si>
  <si>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</si>
  <si>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</si>
  <si>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</si>
  <si>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</si>
  <si>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</si>
  <si>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</si>
  <si>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</si>
  <si>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</si>
  <si>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</si>
  <si>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</si>
  <si>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</si>
  <si>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</si>
  <si>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</si>
  <si>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</si>
  <si>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</si>
  <si>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</si>
  <si>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</si>
  <si>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</si>
  <si>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</si>
  <si>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2015年预算数</t>
    <phoneticPr fontId="1" type="noConversion"/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</si>
  <si>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</si>
  <si>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</si>
  <si>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</si>
  <si>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</si>
  <si>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</si>
  <si>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</si>
  <si>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</si>
  <si>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</si>
  <si>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</si>
  <si>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</si>
  <si>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</si>
  <si>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</si>
  <si>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</si>
  <si>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</si>
  <si>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</si>
  <si>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</si>
  <si>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</si>
  <si>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</si>
  <si>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</si>
  <si>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</si>
  <si>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</si>
  <si>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</si>
  <si>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</si>
  <si>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</si>
  <si>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</si>
  <si>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</si>
  <si>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</si>
  <si>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</si>
  <si>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</si>
  <si>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</si>
  <si>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</si>
  <si>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</si>
  <si>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</si>
  <si>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</si>
  <si>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</si>
  <si>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</si>
  <si>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</si>
  <si>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</si>
  <si>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</si>
  <si>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</si>
  <si>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</si>
  <si>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</si>
  <si>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</si>
  <si>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</si>
  <si>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</si>
  <si>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</si>
  <si>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</si>
  <si>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</si>
  <si>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</si>
  <si>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</si>
  <si>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</si>
  <si>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</si>
  <si>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</si>
  <si>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</si>
  <si>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</si>
  <si>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</si>
  <si>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</si>
  <si>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</si>
  <si>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</si>
  <si>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</si>
  <si>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</si>
  <si>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</si>
  <si>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</si>
  <si>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</si>
  <si>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</si>
  <si>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</si>
  <si>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</si>
  <si>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</si>
  <si>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</si>
  <si>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</si>
  <si>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</si>
  <si>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</si>
  <si>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</si>
  <si>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</si>
  <si>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</si>
  <si>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</si>
  <si>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</si>
  <si>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</si>
  <si>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</si>
  <si>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</si>
  <si>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</si>
  <si>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单位：东莞市城建工管理局</t>
    <phoneticPr fontId="1" type="noConversion"/>
  </si>
  <si>
    <t>2015年财政拨款收支预算总表</t>
    <phoneticPr fontId="1" type="noConversion"/>
  </si>
  <si>
    <t>单位：东莞市城建工程管理局</t>
    <phoneticPr fontId="1" type="noConversion"/>
  </si>
  <si>
    <t>2015年一般公共预算支出表</t>
    <phoneticPr fontId="1" type="noConversion"/>
  </si>
  <si>
    <t>2015年一般公共预算“三公”经费支出表</t>
    <phoneticPr fontId="1" type="noConversion"/>
  </si>
  <si>
    <t>2015年政府性基金预算支出表</t>
    <phoneticPr fontId="1" type="noConversion"/>
  </si>
  <si>
    <t>单位：东莞市城建工程管理局</t>
    <phoneticPr fontId="1" type="noConversion"/>
  </si>
  <si>
    <t>2015年部门收支预算总表</t>
    <phoneticPr fontId="1" type="noConversion"/>
  </si>
  <si>
    <t>2015年部门收入预算总表</t>
    <phoneticPr fontId="1" type="noConversion"/>
  </si>
  <si>
    <t>2015年部门预算支出总表</t>
    <phoneticPr fontId="1" type="noConversion"/>
  </si>
  <si>
    <t>城乡社区支出</t>
  </si>
  <si>
    <t>城乡社区管理事务</t>
  </si>
  <si>
    <t>行政运行</t>
  </si>
  <si>
    <t>一般行政管理事务</t>
  </si>
  <si>
    <t>工程建设管理</t>
  </si>
  <si>
    <t>住房保障支出</t>
  </si>
  <si>
    <t>住房改革支出</t>
  </si>
  <si>
    <t>住房公积金</t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</si>
  <si>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</si>
  <si>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</si>
  <si>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</si>
  <si>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</si>
  <si>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社会保障缴费</t>
    <phoneticPr fontId="1" type="noConversion"/>
  </si>
  <si>
    <t>伙食补助费</t>
    <phoneticPr fontId="1" type="noConversion"/>
  </si>
  <si>
    <t>其他工资福利支出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</si>
  <si>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</si>
  <si>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</si>
  <si>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</si>
  <si>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</si>
  <si>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</si>
  <si>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</si>
  <si>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</si>
  <si>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物业管理费</t>
    <phoneticPr fontId="1" type="noConversion"/>
  </si>
  <si>
    <t>差旅费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</si>
  <si>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</si>
  <si>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</si>
  <si>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</si>
  <si>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</si>
  <si>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</si>
  <si>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劳务费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</si>
  <si>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</si>
  <si>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</si>
  <si>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</si>
  <si>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其他商品和服务支出</t>
    <phoneticPr fontId="1" type="noConversion"/>
  </si>
  <si>
    <t>退休费</t>
    <phoneticPr fontId="1" type="noConversion"/>
  </si>
  <si>
    <t>救济费</t>
    <phoneticPr fontId="1" type="noConversion"/>
  </si>
  <si>
    <t>住房公积金</t>
    <phoneticPr fontId="1" type="noConversion"/>
  </si>
  <si>
    <t>购房补贴</t>
    <phoneticPr fontId="1" type="noConversion"/>
  </si>
  <si>
    <t>其他资本性支出</t>
    <phoneticPr fontId="1" type="noConversion"/>
  </si>
  <si>
    <t>办公设备购置</t>
    <phoneticPr fontId="1" type="noConversion"/>
  </si>
  <si>
    <t>专用设备购置</t>
    <phoneticPr fontId="1" type="noConversion"/>
  </si>
  <si>
    <t>对个人和家庭的补助</t>
    <phoneticPr fontId="1" type="noConversion"/>
  </si>
  <si>
    <t>2015年一般公共预算支出表</t>
    <phoneticPr fontId="1" type="noConversion"/>
  </si>
  <si>
    <t>2015年基本支出预算数</t>
    <phoneticPr fontId="1" type="noConversion"/>
  </si>
  <si>
    <t>2015年项目支出预算数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</si>
</sst>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(* #,##0.00_);_(* \(#,##0.00\);_(* &quot;-&quot;??_);_(@_)"/>
    <numFmt numFmtId="177" formatCode="#,##0.00_ "/>
  </numFmts>
  <fonts count="22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charset val="134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indexed="8"/>
      <name val="宋体"/>
      <family val="2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43" fontId="20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10" fillId="0" borderId="0" xfId="1" applyFont="1"/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8" fillId="0" borderId="0" xfId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4" fontId="14" fillId="0" borderId="1" xfId="1" applyNumberFormat="1" applyFont="1" applyBorder="1" applyAlignment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21" fillId="0" borderId="3" xfId="0" applyFont="1" applyBorder="1" applyAlignment="1">
      <alignment horizontal="left" vertical="center" shrinkToFit="1"/>
    </xf>
    <xf numFmtId="176" fontId="21" fillId="0" borderId="3" xfId="2" applyNumberFormat="1" applyFont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wrapText="1" shrinkToFit="1"/>
    </xf>
    <xf numFmtId="0" fontId="21" fillId="0" borderId="1" xfId="0" applyFont="1" applyBorder="1" applyAlignment="1">
      <alignment horizontal="left" vertical="center" shrinkToFit="1"/>
    </xf>
    <xf numFmtId="4" fontId="17" fillId="0" borderId="1" xfId="0" applyNumberFormat="1" applyFont="1" applyFill="1" applyBorder="1" applyAlignment="1">
      <alignment vertical="center" shrinkToFit="1"/>
    </xf>
    <xf numFmtId="177" fontId="17" fillId="0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/>
    <xf numFmtId="0" fontId="13" fillId="0" borderId="0" xfId="0" applyFont="1" applyBorder="1" applyAlignment="1"/>
    <xf numFmtId="0" fontId="19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38"/>
  <sheetViews>
    <sheetView topLeftCell="A7" workbookViewId="0">
      <selection activeCell="G27" sqref="G27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18" t="s">
        <v>187</v>
      </c>
    </row>
    <row r="2" spans="1:8" ht="27">
      <c r="A2" s="59" t="s">
        <v>196</v>
      </c>
      <c r="B2" s="59"/>
      <c r="C2" s="59"/>
      <c r="D2" s="59"/>
      <c r="E2" s="59"/>
      <c r="F2" s="59"/>
      <c r="G2" s="59"/>
      <c r="H2" s="59"/>
    </row>
    <row r="3" spans="1:8" ht="20.25" customHeight="1">
      <c r="A3" s="26" t="s">
        <v>197</v>
      </c>
      <c r="H3" s="8" t="s">
        <v>103</v>
      </c>
    </row>
    <row r="4" spans="1:8" ht="22.5" customHeight="1">
      <c r="A4" s="60" t="s">
        <v>0</v>
      </c>
      <c r="B4" s="60" t="s">
        <v>1</v>
      </c>
      <c r="C4" s="60" t="s">
        <v>1</v>
      </c>
      <c r="D4" s="60" t="s">
        <v>2</v>
      </c>
      <c r="E4" s="60"/>
      <c r="F4" s="60"/>
      <c r="G4" s="60"/>
      <c r="H4" s="60"/>
    </row>
    <row r="5" spans="1:8" ht="14.65" customHeight="1">
      <c r="A5" s="61" t="s">
        <v>3</v>
      </c>
      <c r="B5" s="61" t="s">
        <v>4</v>
      </c>
      <c r="C5" s="61" t="s">
        <v>5</v>
      </c>
      <c r="D5" s="61" t="s">
        <v>6</v>
      </c>
      <c r="E5" s="61" t="s">
        <v>4</v>
      </c>
      <c r="F5" s="61" t="s">
        <v>99</v>
      </c>
      <c r="G5" s="61" t="s">
        <v>100</v>
      </c>
      <c r="H5" s="61" t="s">
        <v>101</v>
      </c>
    </row>
    <row r="6" spans="1:8" ht="30.75" customHeight="1">
      <c r="A6" s="61" t="s">
        <v>1</v>
      </c>
      <c r="B6" s="61" t="s">
        <v>1</v>
      </c>
      <c r="C6" s="61" t="s">
        <v>1</v>
      </c>
      <c r="D6" s="61" t="s">
        <v>1</v>
      </c>
      <c r="E6" s="61" t="s">
        <v>1</v>
      </c>
      <c r="F6" s="61"/>
      <c r="G6" s="61"/>
      <c r="H6" s="61"/>
    </row>
    <row r="7" spans="1:8" ht="15.4" customHeight="1">
      <c r="A7" s="32" t="s">
        <v>7</v>
      </c>
      <c r="B7" s="32" t="s">
        <v>1</v>
      </c>
      <c r="C7" s="32" t="s">
        <v>8</v>
      </c>
      <c r="D7" s="32" t="s">
        <v>7</v>
      </c>
      <c r="E7" s="32" t="s">
        <v>1</v>
      </c>
      <c r="F7" s="32">
        <v>2</v>
      </c>
      <c r="G7" s="32">
        <v>3</v>
      </c>
      <c r="H7" s="32">
        <v>4</v>
      </c>
    </row>
    <row r="8" spans="1:8" ht="15.4" customHeight="1">
      <c r="A8" s="35" t="s">
        <v>97</v>
      </c>
      <c r="B8" s="32" t="s">
        <v>8</v>
      </c>
      <c r="C8" s="10">
        <v>3961.55</v>
      </c>
      <c r="D8" s="35" t="s">
        <v>23</v>
      </c>
      <c r="E8" s="32" t="s">
        <v>24</v>
      </c>
      <c r="F8" s="10"/>
      <c r="G8" s="10"/>
      <c r="H8" s="10"/>
    </row>
    <row r="9" spans="1:8" ht="15.4" customHeight="1">
      <c r="A9" s="35" t="s">
        <v>26</v>
      </c>
      <c r="B9" s="32" t="s">
        <v>9</v>
      </c>
      <c r="C9" s="10"/>
      <c r="D9" s="35" t="s">
        <v>27</v>
      </c>
      <c r="E9" s="32" t="s">
        <v>28</v>
      </c>
      <c r="F9" s="10"/>
      <c r="G9" s="10"/>
      <c r="H9" s="10"/>
    </row>
    <row r="10" spans="1:8" ht="15.4" customHeight="1">
      <c r="A10" s="35" t="s">
        <v>1</v>
      </c>
      <c r="B10" s="32" t="s">
        <v>10</v>
      </c>
      <c r="C10" s="36" t="s">
        <v>1</v>
      </c>
      <c r="D10" s="35" t="s">
        <v>30</v>
      </c>
      <c r="E10" s="32" t="s">
        <v>31</v>
      </c>
      <c r="F10" s="10"/>
      <c r="G10" s="10"/>
      <c r="H10" s="10"/>
    </row>
    <row r="11" spans="1:8" ht="15.4" customHeight="1">
      <c r="A11" s="35" t="s">
        <v>1</v>
      </c>
      <c r="B11" s="32" t="s">
        <v>11</v>
      </c>
      <c r="C11" s="36" t="s">
        <v>1</v>
      </c>
      <c r="D11" s="35" t="s">
        <v>33</v>
      </c>
      <c r="E11" s="32" t="s">
        <v>34</v>
      </c>
      <c r="F11" s="10"/>
      <c r="G11" s="10"/>
      <c r="H11" s="10"/>
    </row>
    <row r="12" spans="1:8" ht="15.4" customHeight="1">
      <c r="A12" s="35" t="s">
        <v>1</v>
      </c>
      <c r="B12" s="32" t="s">
        <v>12</v>
      </c>
      <c r="C12" s="36" t="s">
        <v>1</v>
      </c>
      <c r="D12" s="35" t="s">
        <v>36</v>
      </c>
      <c r="E12" s="32" t="s">
        <v>37</v>
      </c>
      <c r="F12" s="10"/>
      <c r="G12" s="10"/>
      <c r="H12" s="10"/>
    </row>
    <row r="13" spans="1:8" ht="15.4" customHeight="1">
      <c r="A13" s="35" t="s">
        <v>1</v>
      </c>
      <c r="B13" s="32" t="s">
        <v>13</v>
      </c>
      <c r="C13" s="36" t="s">
        <v>1</v>
      </c>
      <c r="D13" s="35" t="s">
        <v>39</v>
      </c>
      <c r="E13" s="32" t="s">
        <v>40</v>
      </c>
      <c r="F13" s="10"/>
      <c r="G13" s="10"/>
      <c r="H13" s="10"/>
    </row>
    <row r="14" spans="1:8" ht="15.4" customHeight="1">
      <c r="A14" s="35" t="s">
        <v>1</v>
      </c>
      <c r="B14" s="32" t="s">
        <v>14</v>
      </c>
      <c r="C14" s="36" t="s">
        <v>1</v>
      </c>
      <c r="D14" s="35" t="s">
        <v>42</v>
      </c>
      <c r="E14" s="32" t="s">
        <v>43</v>
      </c>
      <c r="F14" s="10"/>
      <c r="G14" s="10"/>
      <c r="H14" s="10"/>
    </row>
    <row r="15" spans="1:8" ht="15.4" customHeight="1">
      <c r="A15" s="35" t="s">
        <v>1</v>
      </c>
      <c r="B15" s="32" t="s">
        <v>15</v>
      </c>
      <c r="C15" s="36" t="s">
        <v>1</v>
      </c>
      <c r="D15" s="35" t="s">
        <v>45</v>
      </c>
      <c r="E15" s="32" t="s">
        <v>46</v>
      </c>
      <c r="F15" s="10"/>
      <c r="G15" s="10"/>
      <c r="H15" s="10"/>
    </row>
    <row r="16" spans="1:8" ht="15.4" customHeight="1">
      <c r="A16" s="35" t="s">
        <v>1</v>
      </c>
      <c r="B16" s="32" t="s">
        <v>16</v>
      </c>
      <c r="C16" s="36" t="s">
        <v>1</v>
      </c>
      <c r="D16" s="37" t="s">
        <v>48</v>
      </c>
      <c r="E16" s="32" t="s">
        <v>49</v>
      </c>
      <c r="F16" s="10"/>
      <c r="G16" s="10"/>
      <c r="H16" s="10"/>
    </row>
    <row r="17" spans="1:8" ht="15.4" customHeight="1">
      <c r="A17" s="35" t="s">
        <v>1</v>
      </c>
      <c r="B17" s="32" t="s">
        <v>17</v>
      </c>
      <c r="C17" s="36" t="s">
        <v>1</v>
      </c>
      <c r="D17" s="35" t="s">
        <v>50</v>
      </c>
      <c r="E17" s="32" t="s">
        <v>51</v>
      </c>
      <c r="F17" s="10"/>
      <c r="G17" s="10"/>
      <c r="H17" s="10"/>
    </row>
    <row r="18" spans="1:8" ht="15.4" customHeight="1">
      <c r="A18" s="35" t="s">
        <v>1</v>
      </c>
      <c r="B18" s="32" t="s">
        <v>18</v>
      </c>
      <c r="C18" s="36" t="s">
        <v>1</v>
      </c>
      <c r="D18" s="35" t="s">
        <v>52</v>
      </c>
      <c r="E18" s="32" t="s">
        <v>53</v>
      </c>
      <c r="F18" s="10">
        <v>4514.03</v>
      </c>
      <c r="G18" s="10">
        <v>4514.03</v>
      </c>
      <c r="H18" s="10"/>
    </row>
    <row r="19" spans="1:8" ht="15.4" customHeight="1">
      <c r="A19" s="35" t="s">
        <v>1</v>
      </c>
      <c r="B19" s="32" t="s">
        <v>19</v>
      </c>
      <c r="C19" s="36" t="s">
        <v>1</v>
      </c>
      <c r="D19" s="35" t="s">
        <v>54</v>
      </c>
      <c r="E19" s="32" t="s">
        <v>55</v>
      </c>
      <c r="F19" s="10"/>
      <c r="G19" s="10"/>
      <c r="H19" s="10"/>
    </row>
    <row r="20" spans="1:8" ht="15.4" customHeight="1">
      <c r="A20" s="35" t="s">
        <v>1</v>
      </c>
      <c r="B20" s="32" t="s">
        <v>20</v>
      </c>
      <c r="C20" s="36" t="s">
        <v>1</v>
      </c>
      <c r="D20" s="35" t="s">
        <v>56</v>
      </c>
      <c r="E20" s="32" t="s">
        <v>57</v>
      </c>
      <c r="F20" s="10"/>
      <c r="G20" s="10"/>
      <c r="H20" s="10"/>
    </row>
    <row r="21" spans="1:8" ht="15.4" customHeight="1">
      <c r="A21" s="35" t="s">
        <v>1</v>
      </c>
      <c r="B21" s="32" t="s">
        <v>21</v>
      </c>
      <c r="C21" s="36" t="s">
        <v>1</v>
      </c>
      <c r="D21" s="35" t="s">
        <v>58</v>
      </c>
      <c r="E21" s="32" t="s">
        <v>59</v>
      </c>
      <c r="F21" s="10"/>
      <c r="G21" s="10"/>
      <c r="H21" s="10"/>
    </row>
    <row r="22" spans="1:8" ht="15.4" customHeight="1">
      <c r="A22" s="35" t="s">
        <v>1</v>
      </c>
      <c r="B22" s="32" t="s">
        <v>60</v>
      </c>
      <c r="C22" s="36" t="s">
        <v>1</v>
      </c>
      <c r="D22" s="35" t="s">
        <v>61</v>
      </c>
      <c r="E22" s="32" t="s">
        <v>62</v>
      </c>
      <c r="F22" s="10"/>
      <c r="G22" s="10"/>
      <c r="H22" s="10"/>
    </row>
    <row r="23" spans="1:8" ht="15.4" customHeight="1">
      <c r="A23" s="35" t="s">
        <v>1</v>
      </c>
      <c r="B23" s="32" t="s">
        <v>63</v>
      </c>
      <c r="C23" s="36" t="s">
        <v>1</v>
      </c>
      <c r="D23" s="35" t="s">
        <v>64</v>
      </c>
      <c r="E23" s="32" t="s">
        <v>65</v>
      </c>
      <c r="F23" s="10"/>
      <c r="G23" s="10"/>
      <c r="H23" s="10"/>
    </row>
    <row r="24" spans="1:8" ht="15.4" customHeight="1">
      <c r="A24" s="35" t="s">
        <v>1</v>
      </c>
      <c r="B24" s="32" t="s">
        <v>66</v>
      </c>
      <c r="C24" s="36" t="s">
        <v>1</v>
      </c>
      <c r="D24" s="35" t="s">
        <v>67</v>
      </c>
      <c r="E24" s="32" t="s">
        <v>68</v>
      </c>
      <c r="F24" s="10"/>
      <c r="G24" s="10"/>
      <c r="H24" s="10"/>
    </row>
    <row r="25" spans="1:8" ht="15.4" customHeight="1">
      <c r="A25" s="35" t="s">
        <v>1</v>
      </c>
      <c r="B25" s="32" t="s">
        <v>69</v>
      </c>
      <c r="C25" s="36" t="s">
        <v>1</v>
      </c>
      <c r="D25" s="35" t="s">
        <v>70</v>
      </c>
      <c r="E25" s="32" t="s">
        <v>71</v>
      </c>
      <c r="F25" s="10"/>
      <c r="G25" s="10"/>
      <c r="H25" s="10"/>
    </row>
    <row r="26" spans="1:8" ht="15.4" customHeight="1">
      <c r="A26" s="35" t="s">
        <v>1</v>
      </c>
      <c r="B26" s="32" t="s">
        <v>72</v>
      </c>
      <c r="C26" s="36" t="s">
        <v>1</v>
      </c>
      <c r="D26" s="35" t="s">
        <v>73</v>
      </c>
      <c r="E26" s="32" t="s">
        <v>74</v>
      </c>
      <c r="F26" s="10">
        <v>78.540000000000006</v>
      </c>
      <c r="G26" s="10">
        <v>78.540000000000006</v>
      </c>
      <c r="H26" s="10"/>
    </row>
    <row r="27" spans="1:8" ht="15.4" customHeight="1">
      <c r="A27" s="35" t="s">
        <v>1</v>
      </c>
      <c r="B27" s="32" t="s">
        <v>75</v>
      </c>
      <c r="C27" s="36" t="s">
        <v>1</v>
      </c>
      <c r="D27" s="35" t="s">
        <v>76</v>
      </c>
      <c r="E27" s="32" t="s">
        <v>77</v>
      </c>
      <c r="F27" s="10"/>
      <c r="G27" s="10"/>
      <c r="H27" s="10"/>
    </row>
    <row r="28" spans="1:8" ht="15.4" customHeight="1">
      <c r="A28" s="35" t="s">
        <v>1</v>
      </c>
      <c r="B28" s="32" t="s">
        <v>78</v>
      </c>
      <c r="C28" s="36" t="s">
        <v>1</v>
      </c>
      <c r="D28" s="35" t="s">
        <v>79</v>
      </c>
      <c r="E28" s="32" t="s">
        <v>80</v>
      </c>
      <c r="F28" s="10"/>
      <c r="G28" s="10"/>
      <c r="H28" s="10"/>
    </row>
    <row r="29" spans="1:8" ht="15.4" customHeight="1">
      <c r="A29" s="35" t="s">
        <v>1</v>
      </c>
      <c r="B29" s="32" t="s">
        <v>81</v>
      </c>
      <c r="C29" s="36" t="s">
        <v>1</v>
      </c>
      <c r="D29" s="35" t="s">
        <v>82</v>
      </c>
      <c r="E29" s="32" t="s">
        <v>83</v>
      </c>
      <c r="F29" s="10"/>
      <c r="G29" s="10"/>
      <c r="H29" s="10"/>
    </row>
    <row r="30" spans="1:8" ht="15.4" customHeight="1">
      <c r="A30" s="35" t="s">
        <v>1</v>
      </c>
      <c r="B30" s="32" t="s">
        <v>84</v>
      </c>
      <c r="C30" s="36" t="s">
        <v>1</v>
      </c>
      <c r="D30" s="35" t="s">
        <v>1</v>
      </c>
      <c r="E30" s="32" t="s">
        <v>85</v>
      </c>
      <c r="F30" s="10"/>
      <c r="G30" s="10"/>
      <c r="H30" s="10"/>
    </row>
    <row r="31" spans="1:8" ht="15.4" customHeight="1">
      <c r="A31" s="38" t="s">
        <v>86</v>
      </c>
      <c r="B31" s="32" t="s">
        <v>87</v>
      </c>
      <c r="C31" s="10">
        <v>3961.55</v>
      </c>
      <c r="D31" s="38" t="s">
        <v>88</v>
      </c>
      <c r="E31" s="32" t="s">
        <v>25</v>
      </c>
      <c r="F31" s="10">
        <v>4592.57</v>
      </c>
      <c r="G31" s="10">
        <v>4592.57</v>
      </c>
      <c r="H31" s="10"/>
    </row>
    <row r="32" spans="1:8" ht="15.4" customHeight="1">
      <c r="A32" s="35" t="s">
        <v>1</v>
      </c>
      <c r="B32" s="32" t="s">
        <v>89</v>
      </c>
      <c r="C32" s="36" t="s">
        <v>1</v>
      </c>
      <c r="D32" s="39" t="s">
        <v>1</v>
      </c>
      <c r="E32" s="32" t="s">
        <v>29</v>
      </c>
      <c r="F32" s="10"/>
      <c r="G32" s="10"/>
      <c r="H32" s="10"/>
    </row>
    <row r="33" spans="1:8" ht="15.4" customHeight="1">
      <c r="A33" s="35" t="s">
        <v>184</v>
      </c>
      <c r="B33" s="32" t="s">
        <v>90</v>
      </c>
      <c r="C33" s="10">
        <v>631.02</v>
      </c>
      <c r="D33" s="39" t="s">
        <v>185</v>
      </c>
      <c r="E33" s="32" t="s">
        <v>32</v>
      </c>
      <c r="F33" s="10"/>
      <c r="G33" s="10"/>
      <c r="H33" s="10"/>
    </row>
    <row r="34" spans="1:8" ht="15.4" customHeight="1">
      <c r="A34" s="35" t="s">
        <v>22</v>
      </c>
      <c r="B34" s="32" t="s">
        <v>91</v>
      </c>
      <c r="C34" s="10">
        <v>631.02</v>
      </c>
      <c r="D34" s="39"/>
      <c r="E34" s="32" t="s">
        <v>35</v>
      </c>
      <c r="F34" s="4"/>
      <c r="G34" s="4"/>
      <c r="H34" s="4"/>
    </row>
    <row r="35" spans="1:8" ht="15.4" customHeight="1">
      <c r="A35" s="35" t="s">
        <v>26</v>
      </c>
      <c r="B35" s="32" t="s">
        <v>92</v>
      </c>
      <c r="C35" s="10"/>
      <c r="D35" s="39"/>
      <c r="E35" s="32" t="s">
        <v>38</v>
      </c>
      <c r="F35" s="4"/>
      <c r="G35" s="4"/>
      <c r="H35" s="4"/>
    </row>
    <row r="36" spans="1:8" ht="15.4" customHeight="1">
      <c r="A36" s="35" t="s">
        <v>1</v>
      </c>
      <c r="B36" s="32" t="s">
        <v>93</v>
      </c>
      <c r="C36" s="36"/>
      <c r="D36" s="39" t="s">
        <v>1</v>
      </c>
      <c r="E36" s="32" t="s">
        <v>41</v>
      </c>
      <c r="F36" s="4"/>
      <c r="G36" s="4"/>
      <c r="H36" s="4"/>
    </row>
    <row r="37" spans="1:8" ht="15.4" customHeight="1">
      <c r="A37" s="38" t="s">
        <v>94</v>
      </c>
      <c r="B37" s="32" t="s">
        <v>95</v>
      </c>
      <c r="C37" s="10">
        <v>4592.57</v>
      </c>
      <c r="D37" s="38" t="s">
        <v>96</v>
      </c>
      <c r="E37" s="32" t="s">
        <v>44</v>
      </c>
      <c r="F37" s="5">
        <v>4592.57</v>
      </c>
      <c r="G37" s="5">
        <v>4592.57</v>
      </c>
      <c r="H37" s="5"/>
    </row>
    <row r="38" spans="1:8" ht="15.4" customHeight="1">
      <c r="A38" s="62"/>
      <c r="B38" s="63"/>
      <c r="C38" s="63"/>
      <c r="D38" s="63"/>
      <c r="E38" s="6"/>
      <c r="F38" s="3"/>
      <c r="G38" s="3"/>
      <c r="H38" s="3"/>
    </row>
  </sheetData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36"/>
  <sheetViews>
    <sheetView workbookViewId="0">
      <selection activeCell="F16" sqref="F16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18" t="s">
        <v>188</v>
      </c>
    </row>
    <row r="2" spans="1:7" ht="27">
      <c r="A2" s="59" t="s">
        <v>198</v>
      </c>
      <c r="B2" s="59"/>
      <c r="C2" s="59"/>
      <c r="D2" s="59"/>
      <c r="E2" s="59"/>
      <c r="F2" s="59"/>
      <c r="G2" s="59"/>
    </row>
    <row r="3" spans="1:7" ht="18.75" customHeight="1">
      <c r="A3" s="26" t="s">
        <v>197</v>
      </c>
      <c r="G3" s="8" t="s">
        <v>114</v>
      </c>
    </row>
    <row r="4" spans="1:7" ht="15.4" customHeight="1">
      <c r="A4" s="64" t="s">
        <v>104</v>
      </c>
      <c r="B4" s="64" t="s">
        <v>1</v>
      </c>
      <c r="C4" s="64" t="s">
        <v>1</v>
      </c>
      <c r="D4" s="64" t="s">
        <v>1</v>
      </c>
      <c r="E4" s="64" t="s">
        <v>113</v>
      </c>
      <c r="F4" s="64" t="s">
        <v>1</v>
      </c>
      <c r="G4" s="64" t="s">
        <v>1</v>
      </c>
    </row>
    <row r="5" spans="1:7" ht="15.4" customHeight="1">
      <c r="A5" s="64" t="s">
        <v>105</v>
      </c>
      <c r="B5" s="64" t="s">
        <v>1</v>
      </c>
      <c r="C5" s="64" t="s">
        <v>1</v>
      </c>
      <c r="D5" s="64" t="s">
        <v>106</v>
      </c>
      <c r="E5" s="64" t="s">
        <v>98</v>
      </c>
      <c r="F5" s="64" t="s">
        <v>107</v>
      </c>
      <c r="G5" s="64" t="s">
        <v>108</v>
      </c>
    </row>
    <row r="6" spans="1:7" ht="13.9" customHeight="1">
      <c r="A6" s="64" t="s">
        <v>1</v>
      </c>
      <c r="B6" s="64" t="s">
        <v>1</v>
      </c>
      <c r="C6" s="64" t="s">
        <v>1</v>
      </c>
      <c r="D6" s="64" t="s">
        <v>1</v>
      </c>
      <c r="E6" s="64" t="s">
        <v>1</v>
      </c>
      <c r="F6" s="64"/>
      <c r="G6" s="64"/>
    </row>
    <row r="7" spans="1:7" ht="30.75" customHeight="1">
      <c r="A7" s="64" t="s">
        <v>1</v>
      </c>
      <c r="B7" s="64" t="s">
        <v>1</v>
      </c>
      <c r="C7" s="64" t="s">
        <v>1</v>
      </c>
      <c r="D7" s="64" t="s">
        <v>1</v>
      </c>
      <c r="E7" s="64" t="s">
        <v>1</v>
      </c>
      <c r="F7" s="64"/>
      <c r="G7" s="64"/>
    </row>
    <row r="8" spans="1:7" ht="15.4" customHeight="1">
      <c r="A8" s="64" t="s">
        <v>109</v>
      </c>
      <c r="B8" s="64" t="s">
        <v>110</v>
      </c>
      <c r="C8" s="64" t="s">
        <v>111</v>
      </c>
      <c r="D8" s="33" t="s">
        <v>112</v>
      </c>
      <c r="E8" s="9">
        <v>1</v>
      </c>
      <c r="F8" s="9">
        <v>2</v>
      </c>
      <c r="G8" s="9">
        <v>3</v>
      </c>
    </row>
    <row r="9" spans="1:7" ht="15.4" customHeight="1">
      <c r="A9" s="64" t="s">
        <v>1</v>
      </c>
      <c r="B9" s="64" t="s">
        <v>1</v>
      </c>
      <c r="C9" s="64" t="s">
        <v>1</v>
      </c>
      <c r="D9" s="33" t="s">
        <v>98</v>
      </c>
      <c r="E9" s="52">
        <f>E10+E15</f>
        <v>3961.55</v>
      </c>
      <c r="F9" s="52">
        <f t="shared" ref="F9:G9" si="0">F10+F15</f>
        <v>2889.98</v>
      </c>
      <c r="G9" s="52">
        <f t="shared" si="0"/>
        <v>1071.57</v>
      </c>
    </row>
    <row r="10" spans="1:7" ht="15.4" customHeight="1">
      <c r="A10" s="65">
        <v>212</v>
      </c>
      <c r="B10" s="65" t="s">
        <v>1</v>
      </c>
      <c r="C10" s="65" t="s">
        <v>1</v>
      </c>
      <c r="D10" s="51" t="s">
        <v>205</v>
      </c>
      <c r="E10" s="52">
        <v>3883.01</v>
      </c>
      <c r="F10" s="52">
        <v>2811.44</v>
      </c>
      <c r="G10" s="52">
        <v>1071.57</v>
      </c>
    </row>
    <row r="11" spans="1:7" ht="15.4" customHeight="1">
      <c r="A11" s="65">
        <v>21201</v>
      </c>
      <c r="B11" s="65" t="s">
        <v>1</v>
      </c>
      <c r="C11" s="65" t="s">
        <v>1</v>
      </c>
      <c r="D11" s="51" t="s">
        <v>206</v>
      </c>
      <c r="E11" s="52">
        <v>3883.01</v>
      </c>
      <c r="F11" s="52">
        <v>2811.44</v>
      </c>
      <c r="G11" s="52">
        <v>1071.57</v>
      </c>
    </row>
    <row r="12" spans="1:7" ht="15.4" customHeight="1">
      <c r="A12" s="65">
        <v>2120101</v>
      </c>
      <c r="B12" s="65" t="s">
        <v>1</v>
      </c>
      <c r="C12" s="65" t="s">
        <v>1</v>
      </c>
      <c r="D12" s="51" t="s">
        <v>207</v>
      </c>
      <c r="E12" s="52">
        <v>2811.44</v>
      </c>
      <c r="F12" s="52">
        <v>2811.44</v>
      </c>
      <c r="G12" s="52">
        <v>0</v>
      </c>
    </row>
    <row r="13" spans="1:7" ht="15.4" customHeight="1">
      <c r="A13" s="65">
        <v>2120102</v>
      </c>
      <c r="B13" s="65" t="s">
        <v>1</v>
      </c>
      <c r="C13" s="65" t="s">
        <v>1</v>
      </c>
      <c r="D13" s="51" t="s">
        <v>208</v>
      </c>
      <c r="E13" s="52">
        <v>807.81</v>
      </c>
      <c r="F13" s="52">
        <v>0</v>
      </c>
      <c r="G13" s="52">
        <v>807.81</v>
      </c>
    </row>
    <row r="14" spans="1:7" ht="15.4" customHeight="1">
      <c r="A14" s="65">
        <v>2120106</v>
      </c>
      <c r="B14" s="65" t="s">
        <v>1</v>
      </c>
      <c r="C14" s="65" t="s">
        <v>1</v>
      </c>
      <c r="D14" s="51" t="s">
        <v>209</v>
      </c>
      <c r="E14" s="52">
        <v>263.76</v>
      </c>
      <c r="F14" s="52">
        <v>0</v>
      </c>
      <c r="G14" s="52">
        <v>263.76</v>
      </c>
    </row>
    <row r="15" spans="1:7" ht="15.4" customHeight="1">
      <c r="A15" s="65">
        <v>221</v>
      </c>
      <c r="B15" s="65" t="s">
        <v>1</v>
      </c>
      <c r="C15" s="65" t="s">
        <v>1</v>
      </c>
      <c r="D15" s="51" t="s">
        <v>210</v>
      </c>
      <c r="E15" s="52">
        <v>78.540000000000006</v>
      </c>
      <c r="F15" s="52">
        <v>78.540000000000006</v>
      </c>
      <c r="G15" s="52">
        <v>0</v>
      </c>
    </row>
    <row r="16" spans="1:7" ht="15.4" customHeight="1">
      <c r="A16" s="65">
        <v>22102</v>
      </c>
      <c r="B16" s="65" t="s">
        <v>1</v>
      </c>
      <c r="C16" s="65" t="s">
        <v>1</v>
      </c>
      <c r="D16" s="51" t="s">
        <v>211</v>
      </c>
      <c r="E16" s="52">
        <v>78.540000000000006</v>
      </c>
      <c r="F16" s="52">
        <v>78.540000000000006</v>
      </c>
      <c r="G16" s="52">
        <v>0</v>
      </c>
    </row>
    <row r="17" spans="1:7" ht="15.4" customHeight="1">
      <c r="A17" s="65">
        <v>2210201</v>
      </c>
      <c r="B17" s="65" t="s">
        <v>1</v>
      </c>
      <c r="C17" s="65" t="s">
        <v>1</v>
      </c>
      <c r="D17" s="51" t="s">
        <v>212</v>
      </c>
      <c r="E17" s="52">
        <v>78.540000000000006</v>
      </c>
      <c r="F17" s="52">
        <v>78.540000000000006</v>
      </c>
      <c r="G17" s="52">
        <v>0</v>
      </c>
    </row>
    <row r="18" spans="1:7" ht="15.4" customHeight="1">
      <c r="A18" s="65"/>
      <c r="B18" s="65"/>
      <c r="C18" s="65"/>
      <c r="D18" s="40"/>
      <c r="E18" s="10"/>
      <c r="F18" s="10"/>
      <c r="G18" s="10"/>
    </row>
    <row r="19" spans="1:7" ht="15.4" customHeight="1">
      <c r="A19" s="65"/>
      <c r="B19" s="65"/>
      <c r="C19" s="65"/>
      <c r="D19" s="40"/>
      <c r="E19" s="10"/>
      <c r="F19" s="10"/>
      <c r="G19" s="10"/>
    </row>
    <row r="20" spans="1:7" ht="15.4" customHeight="1">
      <c r="A20" s="65"/>
      <c r="B20" s="65"/>
      <c r="C20" s="65"/>
      <c r="D20" s="40"/>
      <c r="E20" s="10"/>
      <c r="F20" s="10"/>
      <c r="G20" s="10"/>
    </row>
    <row r="21" spans="1:7" ht="15.4" customHeight="1">
      <c r="A21" s="65"/>
      <c r="B21" s="65"/>
      <c r="C21" s="65"/>
      <c r="D21" s="40"/>
      <c r="E21" s="10"/>
      <c r="F21" s="10"/>
      <c r="G21" s="10"/>
    </row>
    <row r="22" spans="1:7" ht="15.4" customHeight="1">
      <c r="A22" s="65"/>
      <c r="B22" s="65"/>
      <c r="C22" s="65"/>
      <c r="D22" s="40"/>
      <c r="E22" s="10"/>
      <c r="F22" s="10"/>
      <c r="G22" s="10"/>
    </row>
    <row r="23" spans="1:7" ht="15.4" customHeight="1">
      <c r="A23" s="65"/>
      <c r="B23" s="65"/>
      <c r="C23" s="65"/>
      <c r="D23" s="40"/>
      <c r="E23" s="10"/>
      <c r="F23" s="10"/>
      <c r="G23" s="10"/>
    </row>
    <row r="24" spans="1:7" ht="15.4" customHeight="1">
      <c r="A24" s="65"/>
      <c r="B24" s="65"/>
      <c r="C24" s="65"/>
      <c r="D24" s="40"/>
      <c r="E24" s="10"/>
      <c r="F24" s="10"/>
      <c r="G24" s="10"/>
    </row>
    <row r="25" spans="1:7" ht="15.4" customHeight="1">
      <c r="A25" s="65"/>
      <c r="B25" s="65"/>
      <c r="C25" s="65"/>
      <c r="D25" s="40"/>
      <c r="E25" s="10"/>
      <c r="F25" s="10"/>
      <c r="G25" s="10"/>
    </row>
    <row r="26" spans="1:7" ht="15.4" customHeight="1">
      <c r="A26" s="65"/>
      <c r="B26" s="65"/>
      <c r="C26" s="65"/>
      <c r="D26" s="40"/>
      <c r="E26" s="10"/>
      <c r="F26" s="10"/>
      <c r="G26" s="10"/>
    </row>
    <row r="27" spans="1:7" ht="15.4" customHeight="1">
      <c r="A27" s="65"/>
      <c r="B27" s="65"/>
      <c r="C27" s="65"/>
      <c r="D27" s="40"/>
      <c r="E27" s="10"/>
      <c r="F27" s="10"/>
      <c r="G27" s="10"/>
    </row>
    <row r="28" spans="1:7" ht="15.4" customHeight="1">
      <c r="A28" s="65"/>
      <c r="B28" s="65"/>
      <c r="C28" s="65"/>
      <c r="D28" s="40"/>
      <c r="E28" s="10"/>
      <c r="F28" s="10"/>
      <c r="G28" s="10"/>
    </row>
    <row r="29" spans="1:7" ht="15.4" customHeight="1">
      <c r="A29" s="65"/>
      <c r="B29" s="65"/>
      <c r="C29" s="65"/>
      <c r="D29" s="40"/>
      <c r="E29" s="10"/>
      <c r="F29" s="10"/>
      <c r="G29" s="10"/>
    </row>
    <row r="30" spans="1:7" ht="15.4" customHeight="1">
      <c r="A30" s="65"/>
      <c r="B30" s="65"/>
      <c r="C30" s="65"/>
      <c r="D30" s="40"/>
      <c r="E30" s="10"/>
      <c r="F30" s="10"/>
      <c r="G30" s="10"/>
    </row>
    <row r="31" spans="1:7" ht="15.4" customHeight="1">
      <c r="A31" s="65"/>
      <c r="B31" s="65"/>
      <c r="C31" s="65"/>
      <c r="D31" s="40"/>
      <c r="E31" s="10"/>
      <c r="F31" s="10"/>
      <c r="G31" s="10"/>
    </row>
    <row r="32" spans="1:7" ht="15.4" customHeight="1">
      <c r="A32" s="65"/>
      <c r="B32" s="65"/>
      <c r="C32" s="65"/>
      <c r="D32" s="40"/>
      <c r="E32" s="10"/>
      <c r="F32" s="10"/>
      <c r="G32" s="10"/>
    </row>
    <row r="33" spans="1:7" ht="15.4" customHeight="1">
      <c r="A33" s="65"/>
      <c r="B33" s="65"/>
      <c r="C33" s="65"/>
      <c r="D33" s="40"/>
      <c r="E33" s="10"/>
      <c r="F33" s="10"/>
      <c r="G33" s="10"/>
    </row>
    <row r="34" spans="1:7" ht="15.4" customHeight="1">
      <c r="A34" s="65"/>
      <c r="B34" s="65"/>
      <c r="C34" s="65"/>
      <c r="D34" s="40"/>
      <c r="E34" s="10"/>
      <c r="F34" s="10"/>
      <c r="G34" s="10"/>
    </row>
    <row r="35" spans="1:7" ht="15.4" customHeight="1">
      <c r="A35" s="65"/>
      <c r="B35" s="65"/>
      <c r="C35" s="65"/>
      <c r="D35" s="40"/>
      <c r="E35" s="10"/>
      <c r="F35" s="10"/>
      <c r="G35" s="10"/>
    </row>
    <row r="36" spans="1:7" ht="15.4" customHeight="1">
      <c r="A36" s="65"/>
      <c r="B36" s="65"/>
      <c r="C36" s="65"/>
      <c r="D36" s="40"/>
      <c r="E36" s="10"/>
      <c r="F36" s="10"/>
      <c r="G36" s="10"/>
    </row>
  </sheetData>
  <mergeCells count="38">
    <mergeCell ref="A2:G2"/>
    <mergeCell ref="A35:C35"/>
    <mergeCell ref="A36:C36"/>
    <mergeCell ref="F5:F7"/>
    <mergeCell ref="G5:G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E5:E7"/>
    <mergeCell ref="A4:D4"/>
    <mergeCell ref="E4:G4"/>
    <mergeCell ref="A5:C7"/>
    <mergeCell ref="D5:D7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43"/>
  <sheetViews>
    <sheetView topLeftCell="A10" zoomScaleNormal="100" workbookViewId="0">
      <selection activeCell="D32" sqref="D32"/>
    </sheetView>
  </sheetViews>
  <sheetFormatPr defaultRowHeight="12.75"/>
  <cols>
    <col min="1" max="1" width="11.140625" customWidth="1"/>
    <col min="2" max="2" width="10.28515625" customWidth="1"/>
    <col min="3" max="3" width="46" customWidth="1"/>
    <col min="4" max="4" width="28.42578125" customWidth="1"/>
    <col min="5" max="5" width="22.7109375" customWidth="1"/>
  </cols>
  <sheetData>
    <row r="1" spans="1:5" ht="15">
      <c r="D1" s="18"/>
      <c r="E1" s="18" t="s">
        <v>189</v>
      </c>
    </row>
    <row r="2" spans="1:5" ht="27">
      <c r="A2" s="59" t="s">
        <v>247</v>
      </c>
      <c r="B2" s="59"/>
      <c r="C2" s="59"/>
      <c r="D2" s="59"/>
      <c r="E2" s="59"/>
    </row>
    <row r="3" spans="1:5" ht="18.75" customHeight="1">
      <c r="A3" s="26" t="s">
        <v>197</v>
      </c>
      <c r="D3" s="8"/>
      <c r="E3" s="8" t="s">
        <v>103</v>
      </c>
    </row>
    <row r="4" spans="1:5" ht="15.4" customHeight="1">
      <c r="A4" s="64" t="s">
        <v>104</v>
      </c>
      <c r="B4" s="64" t="s">
        <v>1</v>
      </c>
      <c r="C4" s="64" t="s">
        <v>1</v>
      </c>
      <c r="D4" s="64" t="s">
        <v>248</v>
      </c>
      <c r="E4" s="64" t="s">
        <v>249</v>
      </c>
    </row>
    <row r="5" spans="1:5" ht="15.4" customHeight="1">
      <c r="A5" s="64" t="s">
        <v>115</v>
      </c>
      <c r="B5" s="64" t="s">
        <v>1</v>
      </c>
      <c r="C5" s="64" t="s">
        <v>106</v>
      </c>
      <c r="D5" s="64"/>
      <c r="E5" s="64"/>
    </row>
    <row r="6" spans="1:5" ht="13.9" customHeight="1">
      <c r="A6" s="64" t="s">
        <v>1</v>
      </c>
      <c r="B6" s="64" t="s">
        <v>1</v>
      </c>
      <c r="C6" s="64" t="s">
        <v>1</v>
      </c>
      <c r="D6" s="64"/>
      <c r="E6" s="64"/>
    </row>
    <row r="7" spans="1:5" ht="30.75" customHeight="1">
      <c r="A7" s="64" t="s">
        <v>1</v>
      </c>
      <c r="B7" s="64" t="s">
        <v>1</v>
      </c>
      <c r="C7" s="64" t="s">
        <v>1</v>
      </c>
      <c r="D7" s="64"/>
      <c r="E7" s="64"/>
    </row>
    <row r="8" spans="1:5" ht="15.4" customHeight="1">
      <c r="A8" s="64" t="s">
        <v>109</v>
      </c>
      <c r="B8" s="64" t="s">
        <v>110</v>
      </c>
      <c r="C8" s="49" t="s">
        <v>112</v>
      </c>
      <c r="D8" s="50">
        <v>1</v>
      </c>
      <c r="E8" s="58">
        <v>2</v>
      </c>
    </row>
    <row r="9" spans="1:5" ht="15.4" customHeight="1">
      <c r="A9" s="64" t="s">
        <v>1</v>
      </c>
      <c r="B9" s="64" t="s">
        <v>1</v>
      </c>
      <c r="C9" s="49" t="s">
        <v>98</v>
      </c>
      <c r="D9" s="10">
        <f>D10+D17+D36+D41</f>
        <v>2889.98</v>
      </c>
      <c r="E9" s="10">
        <f>E10+E17+E36+E41</f>
        <v>1071.5700000000002</v>
      </c>
    </row>
    <row r="10" spans="1:5" ht="15.4" customHeight="1">
      <c r="A10" s="66">
        <v>301</v>
      </c>
      <c r="B10" s="66"/>
      <c r="C10" s="55" t="s">
        <v>213</v>
      </c>
      <c r="D10" s="10">
        <f>SUM(D11:D16)</f>
        <v>2384.09</v>
      </c>
      <c r="E10" s="10">
        <f>SUM(E11:E16)</f>
        <v>112</v>
      </c>
    </row>
    <row r="11" spans="1:5" ht="15.4" customHeight="1">
      <c r="A11" s="66">
        <v>30101</v>
      </c>
      <c r="B11" s="66"/>
      <c r="C11" s="55" t="s">
        <v>214</v>
      </c>
      <c r="D11" s="10">
        <v>100</v>
      </c>
      <c r="E11" s="10"/>
    </row>
    <row r="12" spans="1:5" ht="15.4" customHeight="1">
      <c r="A12" s="66">
        <v>30102</v>
      </c>
      <c r="B12" s="66"/>
      <c r="C12" s="55" t="s">
        <v>215</v>
      </c>
      <c r="D12" s="10">
        <v>656.12</v>
      </c>
      <c r="E12" s="10"/>
    </row>
    <row r="13" spans="1:5" ht="15.4" customHeight="1">
      <c r="A13" s="66">
        <v>30103</v>
      </c>
      <c r="B13" s="66"/>
      <c r="C13" s="55" t="s">
        <v>216</v>
      </c>
      <c r="D13" s="10">
        <v>90</v>
      </c>
      <c r="E13" s="10"/>
    </row>
    <row r="14" spans="1:5" ht="15.4" customHeight="1">
      <c r="A14" s="66">
        <v>30104</v>
      </c>
      <c r="B14" s="66"/>
      <c r="C14" s="55" t="s">
        <v>217</v>
      </c>
      <c r="D14" s="10">
        <v>50.92</v>
      </c>
      <c r="E14" s="10"/>
    </row>
    <row r="15" spans="1:5" ht="15.4" customHeight="1">
      <c r="A15" s="66">
        <v>30106</v>
      </c>
      <c r="B15" s="66"/>
      <c r="C15" s="55" t="s">
        <v>218</v>
      </c>
      <c r="D15" s="10">
        <v>25</v>
      </c>
      <c r="E15" s="10"/>
    </row>
    <row r="16" spans="1:5" ht="15.4" customHeight="1">
      <c r="A16" s="66">
        <v>30199</v>
      </c>
      <c r="B16" s="66"/>
      <c r="C16" s="55" t="s">
        <v>219</v>
      </c>
      <c r="D16" s="10">
        <v>1462.05</v>
      </c>
      <c r="E16" s="10">
        <v>112</v>
      </c>
    </row>
    <row r="17" spans="1:5" ht="15.4" customHeight="1">
      <c r="A17" s="66">
        <v>302</v>
      </c>
      <c r="B17" s="66"/>
      <c r="C17" s="55" t="s">
        <v>220</v>
      </c>
      <c r="D17" s="10">
        <f>SUM(D18:D35)</f>
        <v>369.71000000000004</v>
      </c>
      <c r="E17" s="10">
        <f>SUM(E18:E35)</f>
        <v>876.57</v>
      </c>
    </row>
    <row r="18" spans="1:5" ht="15.4" customHeight="1">
      <c r="A18" s="66">
        <v>30201</v>
      </c>
      <c r="B18" s="66"/>
      <c r="C18" s="55" t="s">
        <v>221</v>
      </c>
      <c r="D18" s="10">
        <v>5</v>
      </c>
      <c r="E18" s="10">
        <v>45</v>
      </c>
    </row>
    <row r="19" spans="1:5" ht="15.4" customHeight="1">
      <c r="A19" s="66">
        <v>30202</v>
      </c>
      <c r="B19" s="66"/>
      <c r="C19" s="55" t="s">
        <v>222</v>
      </c>
      <c r="D19" s="10"/>
      <c r="E19" s="10">
        <v>2</v>
      </c>
    </row>
    <row r="20" spans="1:5" ht="15.4" customHeight="1">
      <c r="A20" s="66">
        <v>30204</v>
      </c>
      <c r="B20" s="66"/>
      <c r="C20" s="55" t="s">
        <v>223</v>
      </c>
      <c r="D20" s="10"/>
      <c r="E20" s="10">
        <v>1</v>
      </c>
    </row>
    <row r="21" spans="1:5" ht="15.4" customHeight="1">
      <c r="A21" s="66">
        <v>30205</v>
      </c>
      <c r="B21" s="66"/>
      <c r="C21" s="55" t="s">
        <v>224</v>
      </c>
      <c r="D21" s="10">
        <v>1</v>
      </c>
      <c r="E21" s="10">
        <v>1</v>
      </c>
    </row>
    <row r="22" spans="1:5" ht="15.4" customHeight="1">
      <c r="A22" s="66">
        <v>30206</v>
      </c>
      <c r="B22" s="66"/>
      <c r="C22" s="55" t="s">
        <v>225</v>
      </c>
      <c r="D22" s="10">
        <v>23</v>
      </c>
      <c r="E22" s="10">
        <v>47</v>
      </c>
    </row>
    <row r="23" spans="1:5" ht="15.4" customHeight="1">
      <c r="A23" s="66">
        <v>30207</v>
      </c>
      <c r="B23" s="66"/>
      <c r="C23" s="55" t="s">
        <v>226</v>
      </c>
      <c r="D23" s="10">
        <v>13</v>
      </c>
      <c r="E23" s="10"/>
    </row>
    <row r="24" spans="1:5" ht="15.4" customHeight="1">
      <c r="A24" s="66">
        <v>30209</v>
      </c>
      <c r="B24" s="66"/>
      <c r="C24" s="55" t="s">
        <v>227</v>
      </c>
      <c r="D24" s="10">
        <v>2.06</v>
      </c>
      <c r="E24" s="10">
        <v>27.94</v>
      </c>
    </row>
    <row r="25" spans="1:5" ht="15.4" customHeight="1">
      <c r="A25" s="66">
        <v>30211</v>
      </c>
      <c r="B25" s="66"/>
      <c r="C25" s="55" t="s">
        <v>228</v>
      </c>
      <c r="D25" s="10"/>
      <c r="E25" s="10">
        <v>12</v>
      </c>
    </row>
    <row r="26" spans="1:5" ht="15.4" customHeight="1">
      <c r="A26" s="66">
        <v>30213</v>
      </c>
      <c r="B26" s="66"/>
      <c r="C26" s="55" t="s">
        <v>229</v>
      </c>
      <c r="D26" s="10"/>
      <c r="E26" s="10">
        <v>35</v>
      </c>
    </row>
    <row r="27" spans="1:5" ht="15.4" customHeight="1">
      <c r="A27" s="66">
        <v>30214</v>
      </c>
      <c r="B27" s="66"/>
      <c r="C27" s="55" t="s">
        <v>230</v>
      </c>
      <c r="D27" s="10">
        <v>11.95</v>
      </c>
      <c r="E27" s="10">
        <v>228.05</v>
      </c>
    </row>
    <row r="28" spans="1:5" ht="15.4" customHeight="1">
      <c r="A28" s="66">
        <v>30215</v>
      </c>
      <c r="B28" s="66"/>
      <c r="C28" s="55" t="s">
        <v>231</v>
      </c>
      <c r="D28" s="10"/>
      <c r="E28" s="10">
        <v>10</v>
      </c>
    </row>
    <row r="29" spans="1:5" ht="15.4" customHeight="1">
      <c r="A29" s="66">
        <v>30216</v>
      </c>
      <c r="B29" s="66"/>
      <c r="C29" s="55" t="s">
        <v>232</v>
      </c>
      <c r="D29" s="10"/>
      <c r="E29" s="10">
        <v>60</v>
      </c>
    </row>
    <row r="30" spans="1:5" ht="15.4" customHeight="1">
      <c r="A30" s="66">
        <v>30217</v>
      </c>
      <c r="B30" s="66"/>
      <c r="C30" s="55" t="s">
        <v>233</v>
      </c>
      <c r="D30" s="10">
        <v>20</v>
      </c>
      <c r="E30" s="10">
        <v>70</v>
      </c>
    </row>
    <row r="31" spans="1:5" ht="15.4" customHeight="1">
      <c r="A31" s="66">
        <v>30226</v>
      </c>
      <c r="B31" s="66"/>
      <c r="C31" s="55" t="s">
        <v>234</v>
      </c>
      <c r="D31" s="10">
        <v>154.84</v>
      </c>
      <c r="E31" s="10"/>
    </row>
    <row r="32" spans="1:5" ht="15.4" customHeight="1">
      <c r="A32" s="66">
        <v>30228</v>
      </c>
      <c r="B32" s="66"/>
      <c r="C32" s="55" t="s">
        <v>235</v>
      </c>
      <c r="D32" s="10">
        <v>30</v>
      </c>
      <c r="E32" s="10">
        <v>30</v>
      </c>
    </row>
    <row r="33" spans="1:5" ht="15.4" customHeight="1">
      <c r="A33" s="66">
        <v>30229</v>
      </c>
      <c r="B33" s="66"/>
      <c r="C33" s="55" t="s">
        <v>236</v>
      </c>
      <c r="D33" s="10">
        <v>2</v>
      </c>
      <c r="E33" s="10">
        <v>108</v>
      </c>
    </row>
    <row r="34" spans="1:5" ht="15.4" customHeight="1">
      <c r="A34" s="66">
        <v>30231</v>
      </c>
      <c r="B34" s="66"/>
      <c r="C34" s="55" t="s">
        <v>237</v>
      </c>
      <c r="D34" s="10"/>
      <c r="E34" s="10">
        <v>158.76</v>
      </c>
    </row>
    <row r="35" spans="1:5" ht="15.4" customHeight="1">
      <c r="A35" s="66">
        <v>30299</v>
      </c>
      <c r="B35" s="66"/>
      <c r="C35" s="55" t="s">
        <v>238</v>
      </c>
      <c r="D35" s="10">
        <v>106.86</v>
      </c>
      <c r="E35" s="10">
        <v>40.82</v>
      </c>
    </row>
    <row r="36" spans="1:5" ht="13.5">
      <c r="A36" s="66">
        <v>303</v>
      </c>
      <c r="B36" s="66"/>
      <c r="C36" s="55" t="s">
        <v>246</v>
      </c>
      <c r="D36" s="10">
        <f>SUM(D37:D40)</f>
        <v>129.18</v>
      </c>
      <c r="E36" s="10">
        <f>SUM(E37:E40)</f>
        <v>50</v>
      </c>
    </row>
    <row r="37" spans="1:5" ht="13.5">
      <c r="A37" s="66">
        <v>30302</v>
      </c>
      <c r="B37" s="66"/>
      <c r="C37" s="55" t="s">
        <v>239</v>
      </c>
      <c r="D37" s="10">
        <v>7.42</v>
      </c>
      <c r="E37" s="10"/>
    </row>
    <row r="38" spans="1:5" ht="13.5">
      <c r="A38" s="66">
        <v>30306</v>
      </c>
      <c r="B38" s="66"/>
      <c r="C38" s="55" t="s">
        <v>240</v>
      </c>
      <c r="D38" s="10">
        <v>20</v>
      </c>
      <c r="E38" s="10">
        <v>50</v>
      </c>
    </row>
    <row r="39" spans="1:5" ht="13.5">
      <c r="A39" s="66">
        <v>30311</v>
      </c>
      <c r="B39" s="66"/>
      <c r="C39" s="55" t="s">
        <v>241</v>
      </c>
      <c r="D39" s="10">
        <v>78.540000000000006</v>
      </c>
      <c r="E39" s="10"/>
    </row>
    <row r="40" spans="1:5" ht="13.5">
      <c r="A40" s="66">
        <v>30313</v>
      </c>
      <c r="B40" s="66"/>
      <c r="C40" s="55" t="s">
        <v>242</v>
      </c>
      <c r="D40" s="10">
        <v>23.22</v>
      </c>
      <c r="E40" s="10"/>
    </row>
    <row r="41" spans="1:5" ht="13.5">
      <c r="A41" s="66">
        <v>310</v>
      </c>
      <c r="B41" s="66"/>
      <c r="C41" s="55" t="s">
        <v>243</v>
      </c>
      <c r="D41" s="10">
        <f>SUM(D42:D43)</f>
        <v>7</v>
      </c>
      <c r="E41" s="10">
        <f>SUM(E42:E43)</f>
        <v>33</v>
      </c>
    </row>
    <row r="42" spans="1:5" ht="13.5">
      <c r="A42" s="66">
        <v>31002</v>
      </c>
      <c r="B42" s="66"/>
      <c r="C42" s="55" t="s">
        <v>244</v>
      </c>
      <c r="D42" s="10">
        <v>5</v>
      </c>
      <c r="E42" s="10">
        <v>30</v>
      </c>
    </row>
    <row r="43" spans="1:5" ht="13.5">
      <c r="A43" s="66">
        <v>31003</v>
      </c>
      <c r="B43" s="66"/>
      <c r="C43" s="55" t="s">
        <v>245</v>
      </c>
      <c r="D43" s="10">
        <v>2</v>
      </c>
      <c r="E43" s="10">
        <v>3</v>
      </c>
    </row>
  </sheetData>
  <mergeCells count="42">
    <mergeCell ref="A41:B41"/>
    <mergeCell ref="A42:B42"/>
    <mergeCell ref="A43:B43"/>
    <mergeCell ref="A36:B36"/>
    <mergeCell ref="A37:B37"/>
    <mergeCell ref="A38:B38"/>
    <mergeCell ref="A39:B39"/>
    <mergeCell ref="A40:B40"/>
    <mergeCell ref="A27:B27"/>
    <mergeCell ref="A17:B17"/>
    <mergeCell ref="A22:B22"/>
    <mergeCell ref="A23:B23"/>
    <mergeCell ref="A24:B24"/>
    <mergeCell ref="A25:B25"/>
    <mergeCell ref="A26:B26"/>
    <mergeCell ref="A18:B18"/>
    <mergeCell ref="A19:B19"/>
    <mergeCell ref="A20:B20"/>
    <mergeCell ref="A21:B21"/>
    <mergeCell ref="A34:B34"/>
    <mergeCell ref="A35:B35"/>
    <mergeCell ref="A28:B28"/>
    <mergeCell ref="A29:B29"/>
    <mergeCell ref="A30:B30"/>
    <mergeCell ref="A31:B31"/>
    <mergeCell ref="A32:B32"/>
    <mergeCell ref="A33:B33"/>
    <mergeCell ref="E4:E7"/>
    <mergeCell ref="A2:E2"/>
    <mergeCell ref="A16:B16"/>
    <mergeCell ref="A8:A9"/>
    <mergeCell ref="B8:B9"/>
    <mergeCell ref="A10:B10"/>
    <mergeCell ref="A4:C4"/>
    <mergeCell ref="A5:B7"/>
    <mergeCell ref="C5:C7"/>
    <mergeCell ref="D4:D7"/>
    <mergeCell ref="A11:B11"/>
    <mergeCell ref="A12:B12"/>
    <mergeCell ref="A13:B13"/>
    <mergeCell ref="A14:B14"/>
    <mergeCell ref="A15:B15"/>
  </mergeCells>
  <phoneticPr fontId="1" type="noConversion"/>
  <pageMargins left="0.75" right="0.75" top="1" bottom="1" header="0.5" footer="0.5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7"/>
  <sheetViews>
    <sheetView workbookViewId="0">
      <selection activeCell="B5" sqref="B5:F7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19" t="s">
        <v>190</v>
      </c>
    </row>
    <row r="2" spans="1:6" ht="27">
      <c r="A2" s="59" t="s">
        <v>199</v>
      </c>
      <c r="B2" s="59"/>
      <c r="C2" s="59"/>
      <c r="D2" s="59"/>
      <c r="E2" s="59"/>
      <c r="F2" s="59"/>
    </row>
    <row r="3" spans="1:6" ht="18.75" customHeight="1">
      <c r="A3" s="26" t="s">
        <v>197</v>
      </c>
      <c r="B3" s="2"/>
      <c r="F3" s="8" t="s">
        <v>116</v>
      </c>
    </row>
    <row r="4" spans="1:6" s="7" customFormat="1" ht="18.75" customHeight="1">
      <c r="A4" s="33"/>
      <c r="B4" s="33" t="s">
        <v>119</v>
      </c>
      <c r="C4" s="33" t="s">
        <v>120</v>
      </c>
      <c r="D4" s="33" t="s">
        <v>121</v>
      </c>
      <c r="E4" s="33" t="s">
        <v>122</v>
      </c>
      <c r="F4" s="33" t="s">
        <v>123</v>
      </c>
    </row>
    <row r="5" spans="1:6" ht="18.75" customHeight="1">
      <c r="A5" s="34" t="s">
        <v>117</v>
      </c>
      <c r="B5" s="54">
        <f>SUM(C5:F5)</f>
        <v>263</v>
      </c>
      <c r="C5" s="54">
        <v>0</v>
      </c>
      <c r="D5" s="54">
        <v>0</v>
      </c>
      <c r="E5" s="54">
        <v>163</v>
      </c>
      <c r="F5" s="54">
        <v>100</v>
      </c>
    </row>
    <row r="6" spans="1:6" ht="18.75" customHeight="1">
      <c r="A6" s="34" t="s">
        <v>118</v>
      </c>
      <c r="B6" s="54">
        <f>SUM(C6:F6)</f>
        <v>248.76</v>
      </c>
      <c r="C6" s="54">
        <v>0</v>
      </c>
      <c r="D6" s="54">
        <v>0</v>
      </c>
      <c r="E6" s="54">
        <v>158.76</v>
      </c>
      <c r="F6" s="54">
        <v>90</v>
      </c>
    </row>
    <row r="7" spans="1:6" ht="22.5" customHeight="1">
      <c r="A7" s="34" t="s">
        <v>186</v>
      </c>
      <c r="B7" s="54">
        <f>B6-B5</f>
        <v>-14.240000000000009</v>
      </c>
      <c r="C7" s="54">
        <f t="shared" ref="C7:F7" si="0">C6-C5</f>
        <v>0</v>
      </c>
      <c r="D7" s="54">
        <f t="shared" si="0"/>
        <v>0</v>
      </c>
      <c r="E7" s="54">
        <f t="shared" si="0"/>
        <v>-4.2400000000000091</v>
      </c>
      <c r="F7" s="54">
        <f t="shared" si="0"/>
        <v>-10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20"/>
  <sheetViews>
    <sheetView workbookViewId="0">
      <selection activeCell="G11" sqref="G11"/>
    </sheetView>
  </sheetViews>
  <sheetFormatPr defaultColWidth="11.42578125" defaultRowHeight="13.5"/>
  <cols>
    <col min="1" max="2" width="5.28515625" style="17" customWidth="1"/>
    <col min="3" max="3" width="5.7109375" style="17" customWidth="1"/>
    <col min="4" max="4" width="25.5703125" style="17" customWidth="1"/>
    <col min="5" max="5" width="16.140625" style="17" customWidth="1"/>
    <col min="6" max="6" width="19.28515625" style="17" customWidth="1"/>
    <col min="7" max="7" width="19" style="17" customWidth="1"/>
    <col min="8" max="8" width="19.85546875" style="17" customWidth="1"/>
    <col min="9" max="9" width="22" style="17" customWidth="1"/>
    <col min="10" max="16384" width="11.42578125" style="17"/>
  </cols>
  <sheetData>
    <row r="1" spans="1:10" s="13" customFormat="1" ht="16.5" customHeight="1">
      <c r="A1" s="67"/>
      <c r="B1" s="67"/>
      <c r="C1" s="67"/>
      <c r="D1" s="67"/>
      <c r="E1" s="67"/>
      <c r="F1" s="11"/>
      <c r="G1" s="11"/>
      <c r="H1" s="11"/>
      <c r="I1" s="12" t="s">
        <v>192</v>
      </c>
    </row>
    <row r="2" spans="1:10" s="15" customFormat="1" ht="30" customHeight="1">
      <c r="A2" s="71" t="s">
        <v>200</v>
      </c>
      <c r="B2" s="71"/>
      <c r="C2" s="71"/>
      <c r="D2" s="71"/>
      <c r="E2" s="71"/>
      <c r="F2" s="71"/>
      <c r="G2" s="71"/>
      <c r="H2" s="71"/>
      <c r="I2" s="71"/>
      <c r="J2" s="14"/>
    </row>
    <row r="3" spans="1:10" s="13" customFormat="1" ht="22.5" customHeight="1">
      <c r="A3" s="68" t="s">
        <v>201</v>
      </c>
      <c r="B3" s="68"/>
      <c r="C3" s="68"/>
      <c r="D3" s="68"/>
      <c r="E3" s="68"/>
      <c r="F3" s="68"/>
      <c r="G3" s="16"/>
      <c r="H3" s="16"/>
      <c r="I3" s="11" t="s">
        <v>102</v>
      </c>
    </row>
    <row r="4" spans="1:10" s="20" customFormat="1" ht="16.5" customHeight="1">
      <c r="A4" s="64" t="s">
        <v>124</v>
      </c>
      <c r="B4" s="64"/>
      <c r="C4" s="64"/>
      <c r="D4" s="64" t="s">
        <v>129</v>
      </c>
      <c r="E4" s="64" t="s">
        <v>130</v>
      </c>
      <c r="F4" s="64" t="s">
        <v>131</v>
      </c>
      <c r="G4" s="64" t="s">
        <v>132</v>
      </c>
      <c r="H4" s="64"/>
      <c r="I4" s="64"/>
    </row>
    <row r="5" spans="1:10" s="20" customFormat="1" ht="16.5" customHeight="1">
      <c r="A5" s="64" t="s">
        <v>125</v>
      </c>
      <c r="B5" s="64" t="s">
        <v>126</v>
      </c>
      <c r="C5" s="64" t="s">
        <v>127</v>
      </c>
      <c r="D5" s="64"/>
      <c r="E5" s="64"/>
      <c r="F5" s="64"/>
      <c r="G5" s="33" t="s">
        <v>99</v>
      </c>
      <c r="H5" s="33" t="s">
        <v>128</v>
      </c>
      <c r="I5" s="33" t="s">
        <v>133</v>
      </c>
    </row>
    <row r="6" spans="1:10" s="20" customFormat="1" ht="16.5" customHeight="1">
      <c r="A6" s="64"/>
      <c r="B6" s="64"/>
      <c r="C6" s="64"/>
      <c r="D6" s="33" t="s">
        <v>134</v>
      </c>
      <c r="E6" s="33">
        <v>1</v>
      </c>
      <c r="F6" s="33">
        <v>2</v>
      </c>
      <c r="G6" s="33">
        <v>3</v>
      </c>
      <c r="H6" s="33">
        <v>4</v>
      </c>
      <c r="I6" s="33">
        <v>5</v>
      </c>
    </row>
    <row r="7" spans="1:10" s="20" customFormat="1" ht="18" customHeight="1">
      <c r="A7" s="64"/>
      <c r="B7" s="64"/>
      <c r="C7" s="64"/>
      <c r="D7" s="33" t="s">
        <v>135</v>
      </c>
      <c r="E7" s="33"/>
      <c r="F7" s="33"/>
      <c r="G7" s="25"/>
      <c r="H7" s="25"/>
      <c r="I7" s="25"/>
    </row>
    <row r="8" spans="1:10" ht="25.5" customHeight="1">
      <c r="A8" s="72"/>
      <c r="B8" s="72"/>
      <c r="C8" s="72"/>
      <c r="D8" s="22"/>
      <c r="E8" s="21"/>
      <c r="F8" s="21"/>
      <c r="G8" s="21"/>
      <c r="H8" s="21"/>
      <c r="I8" s="21"/>
    </row>
    <row r="9" spans="1:10" ht="21" customHeight="1">
      <c r="A9" s="69"/>
      <c r="B9" s="69"/>
      <c r="C9" s="69"/>
      <c r="D9" s="22"/>
      <c r="E9" s="22"/>
      <c r="F9" s="22"/>
      <c r="G9" s="23"/>
      <c r="H9" s="23"/>
      <c r="I9" s="23"/>
    </row>
    <row r="10" spans="1:10" ht="21" customHeight="1">
      <c r="A10" s="69"/>
      <c r="B10" s="69"/>
      <c r="C10" s="69"/>
      <c r="D10" s="22"/>
      <c r="E10" s="21"/>
      <c r="F10" s="22"/>
      <c r="G10" s="23"/>
      <c r="H10" s="23"/>
      <c r="I10" s="23"/>
    </row>
    <row r="11" spans="1:10" ht="21" customHeight="1">
      <c r="A11" s="69"/>
      <c r="B11" s="69"/>
      <c r="C11" s="69"/>
      <c r="D11" s="22"/>
      <c r="E11" s="21"/>
      <c r="F11" s="22"/>
      <c r="G11" s="23"/>
      <c r="H11" s="23"/>
      <c r="I11" s="23"/>
    </row>
    <row r="12" spans="1:10" ht="21" customHeight="1">
      <c r="A12" s="70"/>
      <c r="B12" s="70"/>
      <c r="C12" s="70"/>
      <c r="D12" s="21"/>
      <c r="E12" s="21"/>
      <c r="F12" s="22"/>
      <c r="G12" s="23"/>
      <c r="H12" s="23"/>
      <c r="I12" s="23"/>
    </row>
    <row r="13" spans="1:10" ht="21" customHeight="1">
      <c r="A13" s="70"/>
      <c r="B13" s="70"/>
      <c r="C13" s="70"/>
      <c r="D13" s="21"/>
      <c r="E13" s="21"/>
      <c r="F13" s="24"/>
      <c r="G13" s="23"/>
      <c r="H13" s="23"/>
      <c r="I13" s="23"/>
    </row>
    <row r="14" spans="1:10" ht="21" customHeight="1">
      <c r="A14" s="70"/>
      <c r="B14" s="70"/>
      <c r="C14" s="70"/>
      <c r="D14" s="21"/>
      <c r="E14" s="21"/>
      <c r="F14" s="22"/>
      <c r="G14" s="23"/>
      <c r="H14" s="23"/>
      <c r="I14" s="23"/>
    </row>
    <row r="15" spans="1:10" ht="21" customHeight="1">
      <c r="A15" s="70"/>
      <c r="B15" s="70"/>
      <c r="C15" s="70"/>
      <c r="D15" s="21"/>
      <c r="E15" s="21"/>
      <c r="F15" s="22"/>
      <c r="G15" s="23"/>
      <c r="H15" s="23"/>
      <c r="I15" s="23"/>
    </row>
    <row r="16" spans="1:10" ht="21" customHeight="1">
      <c r="A16" s="70"/>
      <c r="B16" s="70"/>
      <c r="C16" s="70"/>
      <c r="D16" s="21"/>
      <c r="E16" s="21"/>
      <c r="F16" s="24"/>
      <c r="G16" s="23"/>
      <c r="H16" s="23"/>
      <c r="I16" s="23"/>
    </row>
    <row r="17" spans="1:9" ht="21" customHeight="1">
      <c r="A17" s="70"/>
      <c r="B17" s="70"/>
      <c r="C17" s="70"/>
      <c r="D17" s="21"/>
      <c r="E17" s="21"/>
      <c r="F17" s="22"/>
      <c r="G17" s="23"/>
      <c r="H17" s="23"/>
      <c r="I17" s="23"/>
    </row>
    <row r="18" spans="1:9" ht="21" customHeight="1">
      <c r="A18" s="70"/>
      <c r="B18" s="70"/>
      <c r="C18" s="70"/>
      <c r="D18" s="21"/>
      <c r="E18" s="21"/>
      <c r="F18" s="22"/>
      <c r="G18" s="23"/>
      <c r="H18" s="23"/>
      <c r="I18" s="23"/>
    </row>
    <row r="19" spans="1:9" ht="21" customHeight="1">
      <c r="A19" s="70"/>
      <c r="B19" s="70"/>
      <c r="C19" s="70"/>
      <c r="D19" s="21"/>
      <c r="E19" s="21"/>
      <c r="F19" s="24"/>
      <c r="G19" s="23"/>
      <c r="H19" s="23"/>
      <c r="I19" s="23"/>
    </row>
    <row r="20" spans="1:9" ht="21" customHeight="1">
      <c r="A20" s="70"/>
      <c r="B20" s="70"/>
      <c r="C20" s="70"/>
      <c r="D20" s="21"/>
      <c r="E20" s="21"/>
      <c r="F20" s="22"/>
      <c r="G20" s="23"/>
      <c r="H20" s="23"/>
      <c r="I20" s="23"/>
    </row>
  </sheetData>
  <mergeCells count="24"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F42"/>
  <sheetViews>
    <sheetView workbookViewId="0">
      <selection activeCell="D37" sqref="D37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28" t="s">
        <v>191</v>
      </c>
    </row>
    <row r="2" spans="1:6" ht="27">
      <c r="A2" s="71" t="s">
        <v>202</v>
      </c>
      <c r="B2" s="71"/>
      <c r="C2" s="71"/>
      <c r="D2" s="71"/>
      <c r="E2" s="71"/>
      <c r="F2" s="71"/>
    </row>
    <row r="3" spans="1:6" ht="21" customHeight="1">
      <c r="A3" s="41" t="s">
        <v>197</v>
      </c>
      <c r="B3" s="41"/>
      <c r="C3" s="41"/>
      <c r="D3" s="41"/>
      <c r="E3" s="41"/>
      <c r="F3" s="11" t="s">
        <v>102</v>
      </c>
    </row>
    <row r="4" spans="1:6" ht="15.4" customHeight="1">
      <c r="A4" s="73" t="s">
        <v>136</v>
      </c>
      <c r="B4" s="73" t="s">
        <v>1</v>
      </c>
      <c r="C4" s="73" t="s">
        <v>1</v>
      </c>
      <c r="D4" s="73" t="s">
        <v>137</v>
      </c>
      <c r="E4" s="73"/>
      <c r="F4" s="73"/>
    </row>
    <row r="5" spans="1:6" ht="15.4" customHeight="1">
      <c r="A5" s="9" t="s">
        <v>104</v>
      </c>
      <c r="B5" s="9" t="s">
        <v>4</v>
      </c>
      <c r="C5" s="9" t="s">
        <v>148</v>
      </c>
      <c r="D5" s="9" t="s">
        <v>138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7" t="s">
        <v>139</v>
      </c>
      <c r="B7" s="9" t="s">
        <v>8</v>
      </c>
      <c r="C7" s="10">
        <f>SUM(C8:C9)</f>
        <v>3961.55</v>
      </c>
      <c r="D7" s="37" t="s">
        <v>158</v>
      </c>
      <c r="E7" s="9" t="s">
        <v>43</v>
      </c>
      <c r="F7" s="10"/>
    </row>
    <row r="8" spans="1:6" ht="15.4" customHeight="1">
      <c r="A8" s="43" t="s">
        <v>152</v>
      </c>
      <c r="B8" s="9" t="s">
        <v>9</v>
      </c>
      <c r="C8" s="10">
        <v>3961.55</v>
      </c>
      <c r="D8" s="37" t="s">
        <v>159</v>
      </c>
      <c r="E8" s="9" t="s">
        <v>46</v>
      </c>
      <c r="F8" s="10"/>
    </row>
    <row r="9" spans="1:6" ht="15.4" customHeight="1">
      <c r="A9" s="37" t="s">
        <v>153</v>
      </c>
      <c r="B9" s="9" t="s">
        <v>10</v>
      </c>
      <c r="C9" s="10"/>
      <c r="D9" s="37" t="s">
        <v>160</v>
      </c>
      <c r="E9" s="9" t="s">
        <v>49</v>
      </c>
      <c r="F9" s="10"/>
    </row>
    <row r="10" spans="1:6" ht="15.4" customHeight="1">
      <c r="A10" s="37" t="s">
        <v>140</v>
      </c>
      <c r="B10" s="9" t="s">
        <v>11</v>
      </c>
      <c r="C10" s="10"/>
      <c r="D10" s="37" t="s">
        <v>161</v>
      </c>
      <c r="E10" s="9" t="s">
        <v>51</v>
      </c>
      <c r="F10" s="10"/>
    </row>
    <row r="11" spans="1:6" ht="15.4" customHeight="1">
      <c r="A11" s="37" t="s">
        <v>141</v>
      </c>
      <c r="B11" s="9" t="s">
        <v>12</v>
      </c>
      <c r="C11" s="10"/>
      <c r="D11" s="37" t="s">
        <v>36</v>
      </c>
      <c r="E11" s="9" t="s">
        <v>53</v>
      </c>
      <c r="F11" s="10"/>
    </row>
    <row r="12" spans="1:6" ht="15.4" customHeight="1">
      <c r="A12" s="37" t="s">
        <v>142</v>
      </c>
      <c r="B12" s="9" t="s">
        <v>13</v>
      </c>
      <c r="C12" s="10"/>
      <c r="D12" s="37" t="s">
        <v>39</v>
      </c>
      <c r="E12" s="9" t="s">
        <v>55</v>
      </c>
      <c r="F12" s="10"/>
    </row>
    <row r="13" spans="1:6" ht="15.4" customHeight="1">
      <c r="A13" s="37" t="s">
        <v>143</v>
      </c>
      <c r="B13" s="9" t="s">
        <v>14</v>
      </c>
      <c r="C13" s="10"/>
      <c r="D13" s="37" t="s">
        <v>42</v>
      </c>
      <c r="E13" s="9" t="s">
        <v>57</v>
      </c>
      <c r="F13" s="10"/>
    </row>
    <row r="14" spans="1:6" ht="15.4" customHeight="1">
      <c r="A14" s="37" t="s">
        <v>144</v>
      </c>
      <c r="B14" s="9" t="s">
        <v>15</v>
      </c>
      <c r="C14" s="36">
        <v>1</v>
      </c>
      <c r="D14" s="37" t="s">
        <v>45</v>
      </c>
      <c r="E14" s="9" t="s">
        <v>59</v>
      </c>
      <c r="F14" s="10"/>
    </row>
    <row r="15" spans="1:6" ht="15.4" customHeight="1">
      <c r="A15" s="35" t="s">
        <v>1</v>
      </c>
      <c r="B15" s="9" t="s">
        <v>16</v>
      </c>
      <c r="C15" s="44"/>
      <c r="D15" s="37" t="s">
        <v>48</v>
      </c>
      <c r="E15" s="9" t="s">
        <v>62</v>
      </c>
      <c r="F15" s="10"/>
    </row>
    <row r="16" spans="1:6" ht="15.4" customHeight="1">
      <c r="A16" s="37" t="s">
        <v>1</v>
      </c>
      <c r="B16" s="9" t="s">
        <v>17</v>
      </c>
      <c r="C16" s="44"/>
      <c r="D16" s="37" t="s">
        <v>50</v>
      </c>
      <c r="E16" s="9" t="s">
        <v>65</v>
      </c>
      <c r="F16" s="10"/>
    </row>
    <row r="17" spans="1:6" ht="15.4" customHeight="1">
      <c r="A17" s="37" t="s">
        <v>1</v>
      </c>
      <c r="B17" s="9" t="s">
        <v>18</v>
      </c>
      <c r="C17" s="36"/>
      <c r="D17" s="37" t="s">
        <v>52</v>
      </c>
      <c r="E17" s="9" t="s">
        <v>68</v>
      </c>
      <c r="F17" s="10">
        <v>4514.03</v>
      </c>
    </row>
    <row r="18" spans="1:6" ht="15.4" customHeight="1">
      <c r="A18" s="37" t="s">
        <v>1</v>
      </c>
      <c r="B18" s="9" t="s">
        <v>19</v>
      </c>
      <c r="C18" s="36"/>
      <c r="D18" s="37" t="s">
        <v>54</v>
      </c>
      <c r="E18" s="9" t="s">
        <v>71</v>
      </c>
      <c r="F18" s="10"/>
    </row>
    <row r="19" spans="1:6" ht="15.4" customHeight="1">
      <c r="A19" s="37" t="s">
        <v>1</v>
      </c>
      <c r="B19" s="9" t="s">
        <v>20</v>
      </c>
      <c r="C19" s="36"/>
      <c r="D19" s="37" t="s">
        <v>56</v>
      </c>
      <c r="E19" s="9" t="s">
        <v>74</v>
      </c>
      <c r="F19" s="10"/>
    </row>
    <row r="20" spans="1:6" ht="15.4" customHeight="1">
      <c r="A20" s="37" t="s">
        <v>1</v>
      </c>
      <c r="B20" s="9" t="s">
        <v>21</v>
      </c>
      <c r="C20" s="36"/>
      <c r="D20" s="37" t="s">
        <v>58</v>
      </c>
      <c r="E20" s="9" t="s">
        <v>77</v>
      </c>
      <c r="F20" s="10"/>
    </row>
    <row r="21" spans="1:6" ht="15.4" customHeight="1">
      <c r="A21" s="37" t="s">
        <v>1</v>
      </c>
      <c r="B21" s="9" t="s">
        <v>60</v>
      </c>
      <c r="C21" s="36"/>
      <c r="D21" s="37" t="s">
        <v>61</v>
      </c>
      <c r="E21" s="9" t="s">
        <v>80</v>
      </c>
      <c r="F21" s="10"/>
    </row>
    <row r="22" spans="1:6" ht="15.4" customHeight="1">
      <c r="A22" s="37" t="s">
        <v>1</v>
      </c>
      <c r="B22" s="9" t="s">
        <v>63</v>
      </c>
      <c r="C22" s="36"/>
      <c r="D22" s="37" t="s">
        <v>64</v>
      </c>
      <c r="E22" s="9" t="s">
        <v>83</v>
      </c>
      <c r="F22" s="10"/>
    </row>
    <row r="23" spans="1:6" ht="15.4" customHeight="1">
      <c r="A23" s="37" t="s">
        <v>1</v>
      </c>
      <c r="B23" s="9" t="s">
        <v>66</v>
      </c>
      <c r="C23" s="36"/>
      <c r="D23" s="37" t="s">
        <v>67</v>
      </c>
      <c r="E23" s="9" t="s">
        <v>85</v>
      </c>
      <c r="F23" s="10"/>
    </row>
    <row r="24" spans="1:6" ht="15.4" customHeight="1">
      <c r="A24" s="37" t="s">
        <v>1</v>
      </c>
      <c r="B24" s="9" t="s">
        <v>69</v>
      </c>
      <c r="C24" s="36"/>
      <c r="D24" s="37" t="s">
        <v>70</v>
      </c>
      <c r="E24" s="9" t="s">
        <v>25</v>
      </c>
      <c r="F24" s="10"/>
    </row>
    <row r="25" spans="1:6" ht="15.4" customHeight="1">
      <c r="A25" s="37" t="s">
        <v>1</v>
      </c>
      <c r="B25" s="9" t="s">
        <v>72</v>
      </c>
      <c r="C25" s="36"/>
      <c r="D25" s="37" t="s">
        <v>73</v>
      </c>
      <c r="E25" s="9" t="s">
        <v>29</v>
      </c>
      <c r="F25" s="10">
        <v>78.540000000000006</v>
      </c>
    </row>
    <row r="26" spans="1:6" ht="15.4" customHeight="1">
      <c r="A26" s="37" t="s">
        <v>1</v>
      </c>
      <c r="B26" s="9" t="s">
        <v>75</v>
      </c>
      <c r="C26" s="36"/>
      <c r="D26" s="37" t="s">
        <v>76</v>
      </c>
      <c r="E26" s="9" t="s">
        <v>32</v>
      </c>
      <c r="F26" s="10"/>
    </row>
    <row r="27" spans="1:6" ht="15.4" customHeight="1">
      <c r="A27" s="37" t="s">
        <v>1</v>
      </c>
      <c r="B27" s="9" t="s">
        <v>78</v>
      </c>
      <c r="C27" s="36"/>
      <c r="D27" s="37" t="s">
        <v>79</v>
      </c>
      <c r="E27" s="9" t="s">
        <v>35</v>
      </c>
      <c r="F27" s="10"/>
    </row>
    <row r="28" spans="1:6" ht="15.4" customHeight="1">
      <c r="A28" s="37" t="s">
        <v>1</v>
      </c>
      <c r="B28" s="9" t="s">
        <v>81</v>
      </c>
      <c r="C28" s="36"/>
      <c r="D28" s="37" t="s">
        <v>82</v>
      </c>
      <c r="E28" s="9" t="s">
        <v>38</v>
      </c>
      <c r="F28" s="10"/>
    </row>
    <row r="29" spans="1:6" ht="15.4" customHeight="1">
      <c r="A29" s="37" t="s">
        <v>1</v>
      </c>
      <c r="B29" s="9" t="s">
        <v>84</v>
      </c>
      <c r="C29" s="36"/>
      <c r="D29" s="37" t="s">
        <v>1</v>
      </c>
      <c r="E29" s="9" t="s">
        <v>41</v>
      </c>
      <c r="F29" s="45"/>
    </row>
    <row r="30" spans="1:6" ht="15.4" customHeight="1">
      <c r="A30" s="46" t="s">
        <v>86</v>
      </c>
      <c r="B30" s="9" t="s">
        <v>87</v>
      </c>
      <c r="C30" s="10">
        <f>C7+C14</f>
        <v>3962.55</v>
      </c>
      <c r="D30" s="46" t="s">
        <v>88</v>
      </c>
      <c r="E30" s="9" t="s">
        <v>44</v>
      </c>
      <c r="F30" s="56">
        <f>SUM(F7:F28)</f>
        <v>4592.57</v>
      </c>
    </row>
    <row r="31" spans="1:6" ht="15.4" customHeight="1">
      <c r="A31" s="37" t="s">
        <v>169</v>
      </c>
      <c r="B31" s="9" t="s">
        <v>89</v>
      </c>
      <c r="C31" s="10"/>
      <c r="D31" s="9" t="s">
        <v>149</v>
      </c>
      <c r="E31" s="9" t="s">
        <v>47</v>
      </c>
      <c r="F31" s="47">
        <v>1</v>
      </c>
    </row>
    <row r="32" spans="1:6" ht="15.4" customHeight="1">
      <c r="A32" s="37" t="s">
        <v>157</v>
      </c>
      <c r="B32" s="9" t="s">
        <v>90</v>
      </c>
      <c r="C32" s="10">
        <v>631.02</v>
      </c>
      <c r="D32" s="43"/>
      <c r="E32" s="9" t="s">
        <v>173</v>
      </c>
      <c r="F32" s="47"/>
    </row>
    <row r="33" spans="1:6" ht="15.4" customHeight="1">
      <c r="A33" s="37" t="s">
        <v>145</v>
      </c>
      <c r="B33" s="9" t="s">
        <v>91</v>
      </c>
      <c r="C33" s="10">
        <v>631.02</v>
      </c>
      <c r="D33" s="43"/>
      <c r="E33" s="9" t="s">
        <v>174</v>
      </c>
      <c r="F33" s="47"/>
    </row>
    <row r="34" spans="1:6" ht="15.4" customHeight="1">
      <c r="A34" s="37" t="s">
        <v>146</v>
      </c>
      <c r="B34" s="9" t="s">
        <v>92</v>
      </c>
      <c r="C34" s="10"/>
      <c r="D34" s="43"/>
      <c r="E34" s="9" t="s">
        <v>175</v>
      </c>
      <c r="F34" s="47"/>
    </row>
    <row r="35" spans="1:6" ht="15.4" customHeight="1">
      <c r="A35" s="37" t="s">
        <v>147</v>
      </c>
      <c r="B35" s="9" t="s">
        <v>93</v>
      </c>
      <c r="C35" s="44"/>
      <c r="D35" s="43"/>
      <c r="E35" s="9" t="s">
        <v>176</v>
      </c>
      <c r="F35" s="47"/>
    </row>
    <row r="36" spans="1:6" ht="15.4" customHeight="1">
      <c r="A36" s="37" t="s">
        <v>1</v>
      </c>
      <c r="B36" s="9" t="s">
        <v>95</v>
      </c>
      <c r="C36" s="44" t="s">
        <v>1</v>
      </c>
      <c r="D36" s="43"/>
      <c r="E36" s="9" t="s">
        <v>177</v>
      </c>
      <c r="F36" s="47"/>
    </row>
    <row r="37" spans="1:6" ht="15.4" customHeight="1">
      <c r="A37" s="37" t="s">
        <v>1</v>
      </c>
      <c r="B37" s="9" t="s">
        <v>24</v>
      </c>
      <c r="C37" s="44" t="s">
        <v>1</v>
      </c>
      <c r="D37" s="43"/>
      <c r="E37" s="9" t="s">
        <v>178</v>
      </c>
      <c r="F37" s="47"/>
    </row>
    <row r="38" spans="1:6" ht="15.4" customHeight="1">
      <c r="A38" s="37" t="s">
        <v>1</v>
      </c>
      <c r="B38" s="9" t="s">
        <v>28</v>
      </c>
      <c r="C38" s="36" t="s">
        <v>1</v>
      </c>
      <c r="D38" s="43"/>
      <c r="E38" s="9" t="s">
        <v>179</v>
      </c>
      <c r="F38" s="47"/>
    </row>
    <row r="39" spans="1:6" ht="15.4" customHeight="1">
      <c r="A39" s="37" t="s">
        <v>1</v>
      </c>
      <c r="B39" s="9" t="s">
        <v>31</v>
      </c>
      <c r="C39" s="36" t="s">
        <v>1</v>
      </c>
      <c r="D39" s="43"/>
      <c r="E39" s="9" t="s">
        <v>180</v>
      </c>
      <c r="F39" s="47"/>
    </row>
    <row r="40" spans="1:6" ht="15.4" customHeight="1">
      <c r="A40" s="37" t="s">
        <v>1</v>
      </c>
      <c r="B40" s="9" t="s">
        <v>34</v>
      </c>
      <c r="C40" s="36" t="s">
        <v>1</v>
      </c>
      <c r="D40" s="43" t="s">
        <v>1</v>
      </c>
      <c r="E40" s="9" t="s">
        <v>181</v>
      </c>
      <c r="F40" s="47" t="s">
        <v>1</v>
      </c>
    </row>
    <row r="41" spans="1:6" ht="15.4" customHeight="1">
      <c r="A41" s="37" t="s">
        <v>1</v>
      </c>
      <c r="B41" s="9" t="s">
        <v>37</v>
      </c>
      <c r="C41" s="36" t="s">
        <v>1</v>
      </c>
      <c r="D41" s="43" t="s">
        <v>1</v>
      </c>
      <c r="E41" s="9" t="s">
        <v>182</v>
      </c>
      <c r="F41" s="47" t="s">
        <v>1</v>
      </c>
    </row>
    <row r="42" spans="1:6" ht="15.4" customHeight="1">
      <c r="A42" s="46" t="s">
        <v>150</v>
      </c>
      <c r="B42" s="9" t="s">
        <v>40</v>
      </c>
      <c r="C42" s="10">
        <f>C30+C32</f>
        <v>4593.57</v>
      </c>
      <c r="D42" s="46" t="s">
        <v>151</v>
      </c>
      <c r="E42" s="9" t="s">
        <v>183</v>
      </c>
      <c r="F42" s="57">
        <f>F30+F31</f>
        <v>4593.57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6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F17" sqref="F17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29" t="s">
        <v>193</v>
      </c>
    </row>
    <row r="2" spans="1:14" ht="27">
      <c r="A2" s="71" t="s">
        <v>203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30" customFormat="1" ht="22.5" customHeight="1">
      <c r="A3" s="74" t="s">
        <v>197</v>
      </c>
      <c r="B3" s="75"/>
      <c r="C3" s="75"/>
      <c r="D3" s="75"/>
      <c r="E3" s="31"/>
      <c r="F3" s="31"/>
      <c r="G3" s="31"/>
      <c r="N3" s="1" t="s">
        <v>154</v>
      </c>
    </row>
    <row r="4" spans="1:14" ht="15.4" customHeight="1">
      <c r="A4" s="73" t="s">
        <v>104</v>
      </c>
      <c r="B4" s="73" t="s">
        <v>1</v>
      </c>
      <c r="C4" s="73" t="s">
        <v>1</v>
      </c>
      <c r="D4" s="73" t="s">
        <v>1</v>
      </c>
      <c r="E4" s="73" t="s">
        <v>99</v>
      </c>
      <c r="F4" s="64" t="s">
        <v>162</v>
      </c>
      <c r="G4" s="64" t="s">
        <v>163</v>
      </c>
      <c r="H4" s="64" t="s">
        <v>164</v>
      </c>
      <c r="I4" s="64" t="s">
        <v>165</v>
      </c>
      <c r="J4" s="64" t="s">
        <v>166</v>
      </c>
      <c r="K4" s="64" t="s">
        <v>167</v>
      </c>
      <c r="L4" s="64" t="s">
        <v>168</v>
      </c>
      <c r="M4" s="76" t="s">
        <v>170</v>
      </c>
      <c r="N4" s="73" t="s">
        <v>171</v>
      </c>
    </row>
    <row r="5" spans="1:14" ht="15.4" customHeight="1">
      <c r="A5" s="64" t="s">
        <v>105</v>
      </c>
      <c r="B5" s="64" t="s">
        <v>1</v>
      </c>
      <c r="C5" s="64" t="s">
        <v>1</v>
      </c>
      <c r="D5" s="73" t="s">
        <v>106</v>
      </c>
      <c r="E5" s="73"/>
      <c r="F5" s="64" t="s">
        <v>1</v>
      </c>
      <c r="G5" s="64"/>
      <c r="H5" s="64" t="s">
        <v>1</v>
      </c>
      <c r="I5" s="64" t="s">
        <v>1</v>
      </c>
      <c r="J5" s="64" t="s">
        <v>1</v>
      </c>
      <c r="K5" s="64" t="s">
        <v>1</v>
      </c>
      <c r="L5" s="64"/>
      <c r="M5" s="77"/>
      <c r="N5" s="73"/>
    </row>
    <row r="6" spans="1:14" ht="15.4" customHeight="1">
      <c r="A6" s="64" t="s">
        <v>1</v>
      </c>
      <c r="B6" s="64" t="s">
        <v>1</v>
      </c>
      <c r="C6" s="64" t="s">
        <v>1</v>
      </c>
      <c r="D6" s="73" t="s">
        <v>1</v>
      </c>
      <c r="E6" s="73"/>
      <c r="F6" s="64" t="s">
        <v>1</v>
      </c>
      <c r="G6" s="64"/>
      <c r="H6" s="64" t="s">
        <v>1</v>
      </c>
      <c r="I6" s="64" t="s">
        <v>1</v>
      </c>
      <c r="J6" s="64" t="s">
        <v>1</v>
      </c>
      <c r="K6" s="64" t="s">
        <v>1</v>
      </c>
      <c r="L6" s="64"/>
      <c r="M6" s="77"/>
      <c r="N6" s="73"/>
    </row>
    <row r="7" spans="1:14" ht="15.4" customHeight="1">
      <c r="A7" s="64" t="s">
        <v>1</v>
      </c>
      <c r="B7" s="64" t="s">
        <v>1</v>
      </c>
      <c r="C7" s="64" t="s">
        <v>1</v>
      </c>
      <c r="D7" s="73" t="s">
        <v>1</v>
      </c>
      <c r="E7" s="73"/>
      <c r="F7" s="64" t="s">
        <v>1</v>
      </c>
      <c r="G7" s="64"/>
      <c r="H7" s="64" t="s">
        <v>1</v>
      </c>
      <c r="I7" s="64" t="s">
        <v>1</v>
      </c>
      <c r="J7" s="64" t="s">
        <v>1</v>
      </c>
      <c r="K7" s="64" t="s">
        <v>1</v>
      </c>
      <c r="L7" s="64"/>
      <c r="M7" s="77"/>
      <c r="N7" s="73"/>
    </row>
    <row r="8" spans="1:14" ht="15.4" customHeight="1">
      <c r="A8" s="73" t="s">
        <v>109</v>
      </c>
      <c r="B8" s="73" t="s">
        <v>110</v>
      </c>
      <c r="C8" s="73" t="s">
        <v>111</v>
      </c>
      <c r="D8" s="9" t="s">
        <v>112</v>
      </c>
      <c r="E8" s="9">
        <v>1</v>
      </c>
      <c r="F8" s="9">
        <v>2</v>
      </c>
      <c r="G8" s="9">
        <v>3</v>
      </c>
      <c r="H8" s="42">
        <v>4</v>
      </c>
      <c r="I8" s="42">
        <v>5</v>
      </c>
      <c r="J8" s="42">
        <v>6</v>
      </c>
      <c r="K8" s="42">
        <v>7</v>
      </c>
      <c r="L8" s="42">
        <v>8</v>
      </c>
      <c r="M8" s="42">
        <v>9</v>
      </c>
      <c r="N8" s="42">
        <v>10</v>
      </c>
    </row>
    <row r="9" spans="1:14" ht="15.4" customHeight="1">
      <c r="A9" s="73" t="s">
        <v>1</v>
      </c>
      <c r="B9" s="73" t="s">
        <v>1</v>
      </c>
      <c r="C9" s="73" t="s">
        <v>1</v>
      </c>
      <c r="D9" s="9" t="s">
        <v>98</v>
      </c>
      <c r="E9" s="53">
        <f>E10+E15</f>
        <v>3962.55</v>
      </c>
      <c r="F9" s="53">
        <f>F10+F15</f>
        <v>3961.55</v>
      </c>
      <c r="G9" s="48"/>
      <c r="H9" s="10"/>
      <c r="I9" s="10"/>
      <c r="J9" s="10"/>
      <c r="K9" s="10"/>
      <c r="L9" s="10"/>
      <c r="M9" s="10"/>
      <c r="N9" s="10"/>
    </row>
    <row r="10" spans="1:14" ht="15.4" customHeight="1">
      <c r="A10" s="65">
        <v>212</v>
      </c>
      <c r="B10" s="65" t="s">
        <v>1</v>
      </c>
      <c r="C10" s="65" t="s">
        <v>1</v>
      </c>
      <c r="D10" s="51" t="s">
        <v>205</v>
      </c>
      <c r="E10" s="52">
        <f>E11</f>
        <v>3884.01</v>
      </c>
      <c r="F10" s="52">
        <v>3883.01</v>
      </c>
      <c r="G10" s="52"/>
      <c r="H10" s="10"/>
      <c r="I10" s="10"/>
      <c r="J10" s="10"/>
      <c r="K10" s="10"/>
      <c r="L10" s="10"/>
      <c r="M10" s="10"/>
      <c r="N10" s="10"/>
    </row>
    <row r="11" spans="1:14" ht="15.4" customHeight="1">
      <c r="A11" s="65">
        <v>21201</v>
      </c>
      <c r="B11" s="65" t="s">
        <v>1</v>
      </c>
      <c r="C11" s="65" t="s">
        <v>1</v>
      </c>
      <c r="D11" s="51" t="s">
        <v>206</v>
      </c>
      <c r="E11" s="52">
        <f>SUM(E12:E14)</f>
        <v>3884.01</v>
      </c>
      <c r="F11" s="52">
        <v>3883.01</v>
      </c>
      <c r="G11" s="52"/>
      <c r="H11" s="10"/>
      <c r="I11" s="10"/>
      <c r="J11" s="10"/>
      <c r="K11" s="10"/>
      <c r="L11" s="10"/>
      <c r="M11" s="10"/>
      <c r="N11" s="10"/>
    </row>
    <row r="12" spans="1:14" ht="15.4" customHeight="1">
      <c r="A12" s="65">
        <v>2120101</v>
      </c>
      <c r="B12" s="65" t="s">
        <v>1</v>
      </c>
      <c r="C12" s="65" t="s">
        <v>1</v>
      </c>
      <c r="D12" s="51" t="s">
        <v>207</v>
      </c>
      <c r="E12" s="52">
        <v>2812.44</v>
      </c>
      <c r="F12" s="52">
        <v>2811.44</v>
      </c>
      <c r="G12" s="52"/>
      <c r="H12" s="10"/>
      <c r="I12" s="10"/>
      <c r="J12" s="10"/>
      <c r="K12" s="10"/>
      <c r="L12" s="10">
        <v>1</v>
      </c>
      <c r="M12" s="10"/>
      <c r="N12" s="10"/>
    </row>
    <row r="13" spans="1:14" ht="15.4" customHeight="1">
      <c r="A13" s="65">
        <v>2120102</v>
      </c>
      <c r="B13" s="65" t="s">
        <v>1</v>
      </c>
      <c r="C13" s="65" t="s">
        <v>1</v>
      </c>
      <c r="D13" s="51" t="s">
        <v>208</v>
      </c>
      <c r="E13" s="52">
        <v>807.81</v>
      </c>
      <c r="F13" s="52">
        <v>807.81</v>
      </c>
      <c r="G13" s="52"/>
      <c r="H13" s="10"/>
      <c r="I13" s="10"/>
      <c r="J13" s="10"/>
      <c r="K13" s="10"/>
      <c r="L13" s="10"/>
      <c r="M13" s="10"/>
      <c r="N13" s="10"/>
    </row>
    <row r="14" spans="1:14" ht="15.4" customHeight="1">
      <c r="A14" s="65">
        <v>2120106</v>
      </c>
      <c r="B14" s="65" t="s">
        <v>1</v>
      </c>
      <c r="C14" s="65" t="s">
        <v>1</v>
      </c>
      <c r="D14" s="51" t="s">
        <v>209</v>
      </c>
      <c r="E14" s="52">
        <v>263.76</v>
      </c>
      <c r="F14" s="52">
        <v>263.76</v>
      </c>
      <c r="G14" s="52"/>
      <c r="H14" s="10"/>
      <c r="I14" s="10"/>
      <c r="J14" s="10"/>
      <c r="K14" s="10"/>
      <c r="L14" s="10"/>
      <c r="M14" s="10"/>
      <c r="N14" s="10"/>
    </row>
    <row r="15" spans="1:14" ht="15.4" customHeight="1">
      <c r="A15" s="65">
        <v>221</v>
      </c>
      <c r="B15" s="65" t="s">
        <v>1</v>
      </c>
      <c r="C15" s="65" t="s">
        <v>1</v>
      </c>
      <c r="D15" s="51" t="s">
        <v>210</v>
      </c>
      <c r="E15" s="52">
        <v>78.540000000000006</v>
      </c>
      <c r="F15" s="52">
        <v>78.540000000000006</v>
      </c>
      <c r="G15" s="52"/>
      <c r="H15" s="10"/>
      <c r="I15" s="10"/>
      <c r="J15" s="10"/>
      <c r="K15" s="10"/>
      <c r="L15" s="10"/>
      <c r="M15" s="10"/>
      <c r="N15" s="10"/>
    </row>
    <row r="16" spans="1:14" ht="15.4" customHeight="1">
      <c r="A16" s="65">
        <v>22102</v>
      </c>
      <c r="B16" s="65" t="s">
        <v>1</v>
      </c>
      <c r="C16" s="65" t="s">
        <v>1</v>
      </c>
      <c r="D16" s="51" t="s">
        <v>211</v>
      </c>
      <c r="E16" s="52">
        <v>78.540000000000006</v>
      </c>
      <c r="F16" s="52">
        <v>78.540000000000006</v>
      </c>
      <c r="G16" s="52"/>
      <c r="H16" s="10"/>
      <c r="I16" s="10"/>
      <c r="J16" s="10"/>
      <c r="K16" s="10"/>
      <c r="L16" s="10"/>
      <c r="M16" s="10"/>
      <c r="N16" s="10"/>
    </row>
    <row r="17" spans="1:14" ht="15.4" customHeight="1">
      <c r="A17" s="65">
        <v>2210201</v>
      </c>
      <c r="B17" s="65" t="s">
        <v>1</v>
      </c>
      <c r="C17" s="65" t="s">
        <v>1</v>
      </c>
      <c r="D17" s="51" t="s">
        <v>212</v>
      </c>
      <c r="E17" s="52">
        <v>78.540000000000006</v>
      </c>
      <c r="F17" s="52">
        <v>78.540000000000006</v>
      </c>
      <c r="G17" s="52"/>
      <c r="H17" s="10"/>
      <c r="I17" s="10"/>
      <c r="J17" s="10"/>
      <c r="K17" s="10"/>
      <c r="L17" s="10"/>
      <c r="M17" s="10"/>
      <c r="N17" s="10"/>
    </row>
    <row r="18" spans="1:14" ht="15.4" customHeight="1">
      <c r="A18" s="65"/>
      <c r="B18" s="65"/>
      <c r="C18" s="65"/>
      <c r="D18" s="40"/>
      <c r="E18" s="40"/>
      <c r="F18" s="40"/>
      <c r="G18" s="40"/>
      <c r="H18" s="10"/>
      <c r="I18" s="10"/>
      <c r="J18" s="10"/>
      <c r="K18" s="10"/>
      <c r="L18" s="10"/>
      <c r="M18" s="10"/>
      <c r="N18" s="10"/>
    </row>
    <row r="19" spans="1:14" ht="15.4" customHeight="1">
      <c r="A19" s="65"/>
      <c r="B19" s="65"/>
      <c r="C19" s="65"/>
      <c r="D19" s="40"/>
      <c r="E19" s="40"/>
      <c r="F19" s="40"/>
      <c r="G19" s="40"/>
      <c r="H19" s="10"/>
      <c r="I19" s="10"/>
      <c r="J19" s="10"/>
      <c r="K19" s="10"/>
      <c r="L19" s="10"/>
      <c r="M19" s="10"/>
      <c r="N19" s="10"/>
    </row>
    <row r="20" spans="1:14" ht="15.4" customHeight="1">
      <c r="A20" s="65"/>
      <c r="B20" s="65"/>
      <c r="C20" s="65"/>
      <c r="D20" s="40"/>
      <c r="E20" s="40"/>
      <c r="F20" s="40"/>
      <c r="G20" s="40"/>
      <c r="H20" s="10"/>
      <c r="I20" s="10"/>
      <c r="J20" s="10"/>
      <c r="K20" s="10"/>
      <c r="L20" s="10"/>
      <c r="M20" s="10"/>
      <c r="N20" s="10"/>
    </row>
    <row r="21" spans="1:14" ht="15.4" customHeight="1">
      <c r="A21" s="65"/>
      <c r="B21" s="65"/>
      <c r="C21" s="65"/>
      <c r="D21" s="40"/>
      <c r="E21" s="40"/>
      <c r="F21" s="40"/>
      <c r="G21" s="40"/>
      <c r="H21" s="10"/>
      <c r="I21" s="10"/>
      <c r="J21" s="10"/>
      <c r="K21" s="10"/>
      <c r="L21" s="10"/>
      <c r="M21" s="10"/>
      <c r="N21" s="10"/>
    </row>
    <row r="22" spans="1:14" ht="15.4" customHeight="1">
      <c r="A22" s="65"/>
      <c r="B22" s="65"/>
      <c r="C22" s="65"/>
      <c r="D22" s="40"/>
      <c r="E22" s="40"/>
      <c r="F22" s="40"/>
      <c r="G22" s="40"/>
      <c r="H22" s="10"/>
      <c r="I22" s="10"/>
      <c r="J22" s="10"/>
      <c r="K22" s="10"/>
      <c r="L22" s="10"/>
      <c r="M22" s="10"/>
      <c r="N22" s="10"/>
    </row>
    <row r="23" spans="1:14" ht="15.4" customHeight="1">
      <c r="A23" s="65"/>
      <c r="B23" s="65"/>
      <c r="C23" s="65"/>
      <c r="D23" s="40"/>
      <c r="E23" s="40"/>
      <c r="F23" s="40"/>
      <c r="G23" s="40"/>
      <c r="H23" s="10"/>
      <c r="I23" s="10"/>
      <c r="J23" s="10"/>
      <c r="K23" s="10"/>
      <c r="L23" s="10"/>
      <c r="M23" s="10"/>
      <c r="N23" s="10"/>
    </row>
    <row r="24" spans="1:14" ht="15.4" customHeight="1">
      <c r="A24" s="65"/>
      <c r="B24" s="65"/>
      <c r="C24" s="65"/>
      <c r="D24" s="40"/>
      <c r="E24" s="40"/>
      <c r="F24" s="40"/>
      <c r="G24" s="40"/>
      <c r="H24" s="10"/>
      <c r="I24" s="10"/>
      <c r="J24" s="10"/>
      <c r="K24" s="10"/>
      <c r="L24" s="10"/>
      <c r="M24" s="10"/>
      <c r="N24" s="10"/>
    </row>
    <row r="25" spans="1:14" ht="15.4" customHeight="1">
      <c r="A25" s="65"/>
      <c r="B25" s="65"/>
      <c r="C25" s="65"/>
      <c r="D25" s="40"/>
      <c r="E25" s="40"/>
      <c r="F25" s="40"/>
      <c r="G25" s="40"/>
      <c r="H25" s="10"/>
      <c r="I25" s="10"/>
      <c r="J25" s="10"/>
      <c r="K25" s="10"/>
      <c r="L25" s="10"/>
      <c r="M25" s="10"/>
      <c r="N25" s="10"/>
    </row>
    <row r="26" spans="1:14" ht="15.4" customHeight="1">
      <c r="A26" s="65"/>
      <c r="B26" s="65"/>
      <c r="C26" s="65"/>
      <c r="D26" s="40"/>
      <c r="E26" s="40"/>
      <c r="F26" s="40"/>
      <c r="G26" s="40"/>
      <c r="H26" s="10"/>
      <c r="I26" s="10"/>
      <c r="J26" s="10"/>
      <c r="K26" s="10"/>
      <c r="L26" s="10"/>
      <c r="M26" s="10"/>
      <c r="N26" s="10"/>
    </row>
    <row r="27" spans="1:14" ht="15.4" customHeight="1">
      <c r="A27" s="65"/>
      <c r="B27" s="65"/>
      <c r="C27" s="65"/>
      <c r="D27" s="40"/>
      <c r="E27" s="40"/>
      <c r="F27" s="40"/>
      <c r="G27" s="40"/>
      <c r="H27" s="10"/>
      <c r="I27" s="10"/>
      <c r="J27" s="10"/>
      <c r="K27" s="10"/>
      <c r="L27" s="10"/>
      <c r="M27" s="10"/>
      <c r="N27" s="10"/>
    </row>
    <row r="28" spans="1:14" ht="15.4" customHeight="1">
      <c r="A28" s="65"/>
      <c r="B28" s="65"/>
      <c r="C28" s="65"/>
      <c r="D28" s="40"/>
      <c r="E28" s="40"/>
      <c r="F28" s="40"/>
      <c r="G28" s="40"/>
      <c r="H28" s="10"/>
      <c r="I28" s="10"/>
      <c r="J28" s="10"/>
      <c r="K28" s="10"/>
      <c r="L28" s="10"/>
      <c r="M28" s="10"/>
      <c r="N28" s="10"/>
    </row>
    <row r="29" spans="1:14" ht="15.4" customHeight="1">
      <c r="A29" s="65"/>
      <c r="B29" s="65"/>
      <c r="C29" s="65"/>
      <c r="D29" s="40"/>
      <c r="E29" s="40"/>
      <c r="F29" s="40"/>
      <c r="G29" s="40"/>
      <c r="H29" s="10"/>
      <c r="I29" s="10"/>
      <c r="J29" s="10"/>
      <c r="K29" s="10"/>
      <c r="L29" s="10"/>
      <c r="M29" s="10"/>
      <c r="N29" s="10"/>
    </row>
    <row r="30" spans="1:14" ht="15.4" customHeight="1">
      <c r="A30" s="65"/>
      <c r="B30" s="65"/>
      <c r="C30" s="65"/>
      <c r="D30" s="40"/>
      <c r="E30" s="40"/>
      <c r="F30" s="40"/>
      <c r="G30" s="40"/>
      <c r="H30" s="10"/>
      <c r="I30" s="10"/>
      <c r="J30" s="10"/>
      <c r="K30" s="10"/>
      <c r="L30" s="10"/>
      <c r="M30" s="10"/>
      <c r="N30" s="10"/>
    </row>
    <row r="31" spans="1:14" ht="15.4" customHeight="1">
      <c r="A31" s="65"/>
      <c r="B31" s="65"/>
      <c r="C31" s="65"/>
      <c r="D31" s="40"/>
      <c r="E31" s="40"/>
      <c r="F31" s="40"/>
      <c r="G31" s="40"/>
      <c r="H31" s="10"/>
      <c r="I31" s="10"/>
      <c r="J31" s="10"/>
      <c r="K31" s="10"/>
      <c r="L31" s="10"/>
      <c r="M31" s="10"/>
      <c r="N31" s="10"/>
    </row>
    <row r="32" spans="1:14" ht="15.4" customHeight="1">
      <c r="A32" s="65"/>
      <c r="B32" s="65"/>
      <c r="C32" s="65"/>
      <c r="D32" s="40"/>
      <c r="E32" s="40"/>
      <c r="F32" s="40"/>
      <c r="G32" s="40"/>
      <c r="H32" s="10"/>
      <c r="I32" s="10"/>
      <c r="J32" s="10"/>
      <c r="K32" s="10"/>
      <c r="L32" s="10"/>
      <c r="M32" s="10"/>
      <c r="N32" s="10"/>
    </row>
    <row r="33" spans="1:14" ht="15.4" customHeight="1">
      <c r="A33" s="65"/>
      <c r="B33" s="65"/>
      <c r="C33" s="65"/>
      <c r="D33" s="40"/>
      <c r="E33" s="40"/>
      <c r="F33" s="40"/>
      <c r="G33" s="40"/>
      <c r="H33" s="10"/>
      <c r="I33" s="10"/>
      <c r="J33" s="10"/>
      <c r="K33" s="10"/>
      <c r="L33" s="10"/>
      <c r="M33" s="10"/>
      <c r="N33" s="10"/>
    </row>
    <row r="34" spans="1:14" ht="15.4" customHeight="1">
      <c r="A34" s="65"/>
      <c r="B34" s="65"/>
      <c r="C34" s="65"/>
      <c r="D34" s="40"/>
      <c r="E34" s="40"/>
      <c r="F34" s="40"/>
      <c r="G34" s="40"/>
      <c r="H34" s="10"/>
      <c r="I34" s="10"/>
      <c r="J34" s="10"/>
      <c r="K34" s="10"/>
      <c r="L34" s="10"/>
      <c r="M34" s="10"/>
      <c r="N34" s="10"/>
    </row>
    <row r="35" spans="1:14" ht="15.4" customHeight="1">
      <c r="A35" s="65"/>
      <c r="B35" s="65"/>
      <c r="C35" s="65"/>
      <c r="D35" s="40"/>
      <c r="E35" s="40"/>
      <c r="F35" s="40"/>
      <c r="G35" s="40"/>
      <c r="H35" s="10"/>
      <c r="I35" s="10"/>
      <c r="J35" s="10"/>
      <c r="K35" s="10"/>
      <c r="L35" s="10"/>
      <c r="M35" s="10"/>
      <c r="N35" s="10"/>
    </row>
    <row r="36" spans="1:14" ht="15.4" customHeight="1">
      <c r="A36" s="65"/>
      <c r="B36" s="65"/>
      <c r="C36" s="65"/>
      <c r="D36" s="40"/>
      <c r="E36" s="40"/>
      <c r="F36" s="40"/>
      <c r="G36" s="40"/>
      <c r="H36" s="10"/>
      <c r="I36" s="10"/>
      <c r="J36" s="10"/>
      <c r="K36" s="10"/>
      <c r="L36" s="10"/>
      <c r="M36" s="10"/>
      <c r="N36" s="10"/>
    </row>
  </sheetData>
  <mergeCells count="45">
    <mergeCell ref="L4:L7"/>
    <mergeCell ref="A2:N2"/>
    <mergeCell ref="A3:D3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6"/>
  <sheetViews>
    <sheetView tabSelected="1" workbookViewId="0">
      <selection activeCell="F22" sqref="F22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7" t="s">
        <v>194</v>
      </c>
    </row>
    <row r="2" spans="1:10" ht="27">
      <c r="A2" s="59" t="s">
        <v>204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8.75" customHeight="1">
      <c r="A3" s="26" t="s">
        <v>195</v>
      </c>
      <c r="J3" s="8" t="s">
        <v>114</v>
      </c>
    </row>
    <row r="4" spans="1:10" ht="15.4" customHeight="1">
      <c r="A4" s="64" t="s">
        <v>104</v>
      </c>
      <c r="B4" s="64" t="s">
        <v>1</v>
      </c>
      <c r="C4" s="64" t="s">
        <v>1</v>
      </c>
      <c r="D4" s="64" t="s">
        <v>1</v>
      </c>
      <c r="E4" s="64" t="s">
        <v>88</v>
      </c>
      <c r="F4" s="64" t="s">
        <v>107</v>
      </c>
      <c r="G4" s="64" t="s">
        <v>108</v>
      </c>
      <c r="H4" s="64" t="s">
        <v>155</v>
      </c>
      <c r="I4" s="64" t="s">
        <v>156</v>
      </c>
      <c r="J4" s="64" t="s">
        <v>172</v>
      </c>
    </row>
    <row r="5" spans="1:10" ht="15.4" customHeight="1">
      <c r="A5" s="64" t="s">
        <v>105</v>
      </c>
      <c r="B5" s="64" t="s">
        <v>1</v>
      </c>
      <c r="C5" s="64" t="s">
        <v>1</v>
      </c>
      <c r="D5" s="64" t="s">
        <v>106</v>
      </c>
      <c r="E5" s="64" t="s">
        <v>1</v>
      </c>
      <c r="F5" s="64" t="s">
        <v>1</v>
      </c>
      <c r="G5" s="64" t="s">
        <v>1</v>
      </c>
      <c r="H5" s="64" t="s">
        <v>1</v>
      </c>
      <c r="I5" s="64" t="s">
        <v>1</v>
      </c>
      <c r="J5" s="64" t="s">
        <v>1</v>
      </c>
    </row>
    <row r="6" spans="1:10" ht="13.9" customHeight="1">
      <c r="A6" s="64" t="s">
        <v>1</v>
      </c>
      <c r="B6" s="64" t="s">
        <v>1</v>
      </c>
      <c r="C6" s="64" t="s">
        <v>1</v>
      </c>
      <c r="D6" s="64" t="s">
        <v>1</v>
      </c>
      <c r="E6" s="64" t="s">
        <v>1</v>
      </c>
      <c r="F6" s="64" t="s">
        <v>1</v>
      </c>
      <c r="G6" s="64" t="s">
        <v>1</v>
      </c>
      <c r="H6" s="64" t="s">
        <v>1</v>
      </c>
      <c r="I6" s="64" t="s">
        <v>1</v>
      </c>
      <c r="J6" s="64" t="s">
        <v>1</v>
      </c>
    </row>
    <row r="7" spans="1:10" ht="30.75" customHeight="1">
      <c r="A7" s="64" t="s">
        <v>1</v>
      </c>
      <c r="B7" s="64" t="s">
        <v>1</v>
      </c>
      <c r="C7" s="64" t="s">
        <v>1</v>
      </c>
      <c r="D7" s="64" t="s">
        <v>1</v>
      </c>
      <c r="E7" s="64" t="s">
        <v>1</v>
      </c>
      <c r="F7" s="64" t="s">
        <v>1</v>
      </c>
      <c r="G7" s="64" t="s">
        <v>1</v>
      </c>
      <c r="H7" s="64" t="s">
        <v>1</v>
      </c>
      <c r="I7" s="64" t="s">
        <v>1</v>
      </c>
      <c r="J7" s="64" t="s">
        <v>1</v>
      </c>
    </row>
    <row r="8" spans="1:10" ht="15.4" customHeight="1">
      <c r="A8" s="64" t="s">
        <v>109</v>
      </c>
      <c r="B8" s="64" t="s">
        <v>110</v>
      </c>
      <c r="C8" s="64" t="s">
        <v>111</v>
      </c>
      <c r="D8" s="33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64" t="s">
        <v>1</v>
      </c>
      <c r="B9" s="64" t="s">
        <v>1</v>
      </c>
      <c r="C9" s="64" t="s">
        <v>1</v>
      </c>
      <c r="D9" s="33" t="s">
        <v>98</v>
      </c>
      <c r="E9" s="52">
        <f>E10+E15</f>
        <v>3961.55</v>
      </c>
      <c r="F9" s="52">
        <f t="shared" ref="F9:G9" si="0">F10+F15</f>
        <v>2889.98</v>
      </c>
      <c r="G9" s="52">
        <f t="shared" si="0"/>
        <v>1071.57</v>
      </c>
      <c r="H9" s="10"/>
      <c r="I9" s="10"/>
      <c r="J9" s="10"/>
    </row>
    <row r="10" spans="1:10" ht="15.4" customHeight="1">
      <c r="A10" s="65">
        <v>212</v>
      </c>
      <c r="B10" s="65" t="s">
        <v>1</v>
      </c>
      <c r="C10" s="65" t="s">
        <v>1</v>
      </c>
      <c r="D10" s="51" t="s">
        <v>205</v>
      </c>
      <c r="E10" s="52">
        <v>3883.01</v>
      </c>
      <c r="F10" s="52">
        <v>2811.44</v>
      </c>
      <c r="G10" s="52">
        <v>1071.57</v>
      </c>
      <c r="H10" s="10"/>
      <c r="I10" s="10"/>
      <c r="J10" s="10"/>
    </row>
    <row r="11" spans="1:10" ht="15.4" customHeight="1">
      <c r="A11" s="65">
        <v>21201</v>
      </c>
      <c r="B11" s="65" t="s">
        <v>1</v>
      </c>
      <c r="C11" s="65" t="s">
        <v>1</v>
      </c>
      <c r="D11" s="51" t="s">
        <v>206</v>
      </c>
      <c r="E11" s="52">
        <v>3883.01</v>
      </c>
      <c r="F11" s="52">
        <v>2811.44</v>
      </c>
      <c r="G11" s="52">
        <v>1071.57</v>
      </c>
      <c r="H11" s="10"/>
      <c r="I11" s="10"/>
      <c r="J11" s="10"/>
    </row>
    <row r="12" spans="1:10" ht="15.4" customHeight="1">
      <c r="A12" s="65">
        <v>2120101</v>
      </c>
      <c r="B12" s="65" t="s">
        <v>1</v>
      </c>
      <c r="C12" s="65" t="s">
        <v>1</v>
      </c>
      <c r="D12" s="51" t="s">
        <v>207</v>
      </c>
      <c r="E12" s="52">
        <v>2811.44</v>
      </c>
      <c r="F12" s="52">
        <v>2811.44</v>
      </c>
      <c r="G12" s="52">
        <v>0</v>
      </c>
      <c r="H12" s="10"/>
      <c r="I12" s="10"/>
      <c r="J12" s="10"/>
    </row>
    <row r="13" spans="1:10" ht="15.4" customHeight="1">
      <c r="A13" s="65">
        <v>2120102</v>
      </c>
      <c r="B13" s="65" t="s">
        <v>1</v>
      </c>
      <c r="C13" s="65" t="s">
        <v>1</v>
      </c>
      <c r="D13" s="51" t="s">
        <v>208</v>
      </c>
      <c r="E13" s="52">
        <v>807.81</v>
      </c>
      <c r="F13" s="52">
        <v>0</v>
      </c>
      <c r="G13" s="52">
        <v>807.81</v>
      </c>
      <c r="H13" s="10"/>
      <c r="I13" s="10"/>
      <c r="J13" s="10"/>
    </row>
    <row r="14" spans="1:10" ht="15.4" customHeight="1">
      <c r="A14" s="65">
        <v>2120106</v>
      </c>
      <c r="B14" s="65" t="s">
        <v>1</v>
      </c>
      <c r="C14" s="65" t="s">
        <v>1</v>
      </c>
      <c r="D14" s="51" t="s">
        <v>209</v>
      </c>
      <c r="E14" s="52">
        <v>263.76</v>
      </c>
      <c r="F14" s="52">
        <v>0</v>
      </c>
      <c r="G14" s="52">
        <v>263.76</v>
      </c>
      <c r="H14" s="10"/>
      <c r="I14" s="10"/>
      <c r="J14" s="10"/>
    </row>
    <row r="15" spans="1:10" ht="15.4" customHeight="1">
      <c r="A15" s="65">
        <v>221</v>
      </c>
      <c r="B15" s="65" t="s">
        <v>1</v>
      </c>
      <c r="C15" s="65" t="s">
        <v>1</v>
      </c>
      <c r="D15" s="51" t="s">
        <v>210</v>
      </c>
      <c r="E15" s="52">
        <v>78.540000000000006</v>
      </c>
      <c r="F15" s="52">
        <v>78.540000000000006</v>
      </c>
      <c r="G15" s="52">
        <v>0</v>
      </c>
      <c r="H15" s="10"/>
      <c r="I15" s="10"/>
      <c r="J15" s="10"/>
    </row>
    <row r="16" spans="1:10" ht="15.4" customHeight="1">
      <c r="A16" s="65">
        <v>22102</v>
      </c>
      <c r="B16" s="65" t="s">
        <v>1</v>
      </c>
      <c r="C16" s="65" t="s">
        <v>1</v>
      </c>
      <c r="D16" s="51" t="s">
        <v>211</v>
      </c>
      <c r="E16" s="52">
        <v>78.540000000000006</v>
      </c>
      <c r="F16" s="52">
        <v>78.540000000000006</v>
      </c>
      <c r="G16" s="52">
        <v>0</v>
      </c>
      <c r="H16" s="10"/>
      <c r="I16" s="10"/>
      <c r="J16" s="10"/>
    </row>
    <row r="17" spans="1:10" ht="15.4" customHeight="1">
      <c r="A17" s="65">
        <v>2210201</v>
      </c>
      <c r="B17" s="65" t="s">
        <v>1</v>
      </c>
      <c r="C17" s="65" t="s">
        <v>1</v>
      </c>
      <c r="D17" s="51" t="s">
        <v>212</v>
      </c>
      <c r="E17" s="52">
        <v>78.540000000000006</v>
      </c>
      <c r="F17" s="52">
        <v>78.540000000000006</v>
      </c>
      <c r="G17" s="52">
        <v>0</v>
      </c>
      <c r="H17" s="10"/>
      <c r="I17" s="10"/>
      <c r="J17" s="10"/>
    </row>
    <row r="18" spans="1:10" ht="15.4" customHeight="1">
      <c r="A18" s="65"/>
      <c r="B18" s="65"/>
      <c r="C18" s="65"/>
      <c r="D18" s="40"/>
      <c r="E18" s="10"/>
      <c r="F18" s="10"/>
      <c r="G18" s="10"/>
      <c r="H18" s="10"/>
      <c r="I18" s="10"/>
      <c r="J18" s="10"/>
    </row>
    <row r="19" spans="1:10" ht="15.4" customHeight="1">
      <c r="A19" s="65"/>
      <c r="B19" s="65"/>
      <c r="C19" s="65"/>
      <c r="D19" s="40"/>
      <c r="E19" s="10"/>
      <c r="F19" s="10"/>
      <c r="G19" s="10"/>
      <c r="H19" s="10"/>
      <c r="I19" s="10"/>
      <c r="J19" s="10"/>
    </row>
    <row r="20" spans="1:10" ht="15.4" customHeight="1">
      <c r="A20" s="65"/>
      <c r="B20" s="65"/>
      <c r="C20" s="65"/>
      <c r="D20" s="40"/>
      <c r="E20" s="10"/>
      <c r="F20" s="10"/>
      <c r="G20" s="10"/>
      <c r="H20" s="10"/>
      <c r="I20" s="10"/>
      <c r="J20" s="10"/>
    </row>
    <row r="21" spans="1:10" ht="15.4" customHeight="1">
      <c r="A21" s="65"/>
      <c r="B21" s="65"/>
      <c r="C21" s="65"/>
      <c r="D21" s="40"/>
      <c r="E21" s="10"/>
      <c r="F21" s="10"/>
      <c r="G21" s="10"/>
      <c r="H21" s="10"/>
      <c r="I21" s="10"/>
      <c r="J21" s="10"/>
    </row>
    <row r="22" spans="1:10" ht="15.4" customHeight="1">
      <c r="A22" s="65"/>
      <c r="B22" s="65"/>
      <c r="C22" s="65"/>
      <c r="D22" s="40"/>
      <c r="E22" s="10"/>
      <c r="F22" s="10"/>
      <c r="G22" s="10"/>
      <c r="H22" s="10"/>
      <c r="I22" s="10"/>
      <c r="J22" s="10"/>
    </row>
    <row r="23" spans="1:10" ht="15.4" customHeight="1">
      <c r="A23" s="65"/>
      <c r="B23" s="65"/>
      <c r="C23" s="65"/>
      <c r="D23" s="40"/>
      <c r="E23" s="10"/>
      <c r="F23" s="10"/>
      <c r="G23" s="10"/>
      <c r="H23" s="10"/>
      <c r="I23" s="10"/>
      <c r="J23" s="10"/>
    </row>
    <row r="24" spans="1:10" ht="15.4" customHeight="1">
      <c r="A24" s="65"/>
      <c r="B24" s="65"/>
      <c r="C24" s="65"/>
      <c r="D24" s="40"/>
      <c r="E24" s="10"/>
      <c r="F24" s="10"/>
      <c r="G24" s="10"/>
      <c r="H24" s="10"/>
      <c r="I24" s="10"/>
      <c r="J24" s="10"/>
    </row>
    <row r="25" spans="1:10" ht="15.4" customHeight="1">
      <c r="A25" s="65"/>
      <c r="B25" s="65"/>
      <c r="C25" s="65"/>
      <c r="D25" s="40"/>
      <c r="E25" s="10"/>
      <c r="F25" s="10"/>
      <c r="G25" s="10"/>
      <c r="H25" s="10"/>
      <c r="I25" s="10"/>
      <c r="J25" s="10"/>
    </row>
    <row r="26" spans="1:10" ht="15.4" customHeight="1">
      <c r="A26" s="65"/>
      <c r="B26" s="65"/>
      <c r="C26" s="65"/>
      <c r="D26" s="40"/>
      <c r="E26" s="10"/>
      <c r="F26" s="10"/>
      <c r="G26" s="10"/>
      <c r="H26" s="10"/>
      <c r="I26" s="10"/>
      <c r="J26" s="10"/>
    </row>
    <row r="27" spans="1:10" ht="15.4" customHeight="1">
      <c r="A27" s="65"/>
      <c r="B27" s="65"/>
      <c r="C27" s="65"/>
      <c r="D27" s="40"/>
      <c r="E27" s="10"/>
      <c r="F27" s="10"/>
      <c r="G27" s="10"/>
      <c r="H27" s="10"/>
      <c r="I27" s="10"/>
      <c r="J27" s="10"/>
    </row>
    <row r="28" spans="1:10" ht="15.4" customHeight="1">
      <c r="A28" s="65"/>
      <c r="B28" s="65"/>
      <c r="C28" s="65"/>
      <c r="D28" s="40"/>
      <c r="E28" s="10"/>
      <c r="F28" s="10"/>
      <c r="G28" s="10"/>
      <c r="H28" s="10"/>
      <c r="I28" s="10"/>
      <c r="J28" s="10"/>
    </row>
    <row r="29" spans="1:10" ht="15.4" customHeight="1">
      <c r="A29" s="65"/>
      <c r="B29" s="65"/>
      <c r="C29" s="65"/>
      <c r="D29" s="40"/>
      <c r="E29" s="10"/>
      <c r="F29" s="10"/>
      <c r="G29" s="10"/>
      <c r="H29" s="10"/>
      <c r="I29" s="10"/>
      <c r="J29" s="10"/>
    </row>
    <row r="30" spans="1:10" ht="15.4" customHeight="1">
      <c r="A30" s="65"/>
      <c r="B30" s="65"/>
      <c r="C30" s="65"/>
      <c r="D30" s="40"/>
      <c r="E30" s="10"/>
      <c r="F30" s="10"/>
      <c r="G30" s="10"/>
      <c r="H30" s="10"/>
      <c r="I30" s="10"/>
      <c r="J30" s="10"/>
    </row>
    <row r="31" spans="1:10" ht="15.4" customHeight="1">
      <c r="A31" s="65"/>
      <c r="B31" s="65"/>
      <c r="C31" s="65"/>
      <c r="D31" s="40"/>
      <c r="E31" s="10"/>
      <c r="F31" s="10"/>
      <c r="G31" s="10"/>
      <c r="H31" s="10"/>
      <c r="I31" s="10"/>
      <c r="J31" s="10"/>
    </row>
    <row r="32" spans="1:10" ht="15.4" customHeight="1">
      <c r="A32" s="65"/>
      <c r="B32" s="65"/>
      <c r="C32" s="65"/>
      <c r="D32" s="40"/>
      <c r="E32" s="10"/>
      <c r="F32" s="10"/>
      <c r="G32" s="10"/>
      <c r="H32" s="10"/>
      <c r="I32" s="10"/>
      <c r="J32" s="10"/>
    </row>
    <row r="33" spans="1:10" ht="15.4" customHeight="1">
      <c r="A33" s="65"/>
      <c r="B33" s="65"/>
      <c r="C33" s="65"/>
      <c r="D33" s="40"/>
      <c r="E33" s="10"/>
      <c r="F33" s="10"/>
      <c r="G33" s="10"/>
      <c r="H33" s="10"/>
      <c r="I33" s="10"/>
      <c r="J33" s="10"/>
    </row>
    <row r="34" spans="1:10" ht="15.4" customHeight="1">
      <c r="A34" s="65"/>
      <c r="B34" s="65"/>
      <c r="C34" s="65"/>
      <c r="D34" s="40"/>
      <c r="E34" s="10"/>
      <c r="F34" s="10"/>
      <c r="G34" s="10"/>
      <c r="H34" s="10"/>
      <c r="I34" s="10"/>
      <c r="J34" s="10"/>
    </row>
    <row r="35" spans="1:10" ht="15.4" customHeight="1">
      <c r="A35" s="65"/>
      <c r="B35" s="65"/>
      <c r="C35" s="65"/>
      <c r="D35" s="40"/>
      <c r="E35" s="10"/>
      <c r="F35" s="10"/>
      <c r="G35" s="10"/>
      <c r="H35" s="10"/>
      <c r="I35" s="10"/>
      <c r="J35" s="10"/>
    </row>
    <row r="36" spans="1:10" ht="15.4" customHeight="1">
      <c r="A36" s="65"/>
      <c r="B36" s="65"/>
      <c r="C36" s="65"/>
      <c r="D36" s="40"/>
      <c r="E36" s="10"/>
      <c r="F36" s="10"/>
      <c r="G36" s="10"/>
      <c r="H36" s="10"/>
      <c r="I36" s="10"/>
      <c r="J36" s="10"/>
    </row>
  </sheetData>
  <mergeCells count="40"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</mergeCells>
  <phoneticPr fontId="1" type="noConversion"/>
  <pageMargins left="0.75" right="0.75" top="1" bottom="1" header="0.5" footer="0.5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（预表1）财政拨款收支总表</vt:lpstr>
      <vt:lpstr>（预表2）一般公共预算支出表</vt:lpstr>
      <vt:lpstr>（预表3）一般公共预算支出表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微软用户</cp:lastModifiedBy>
  <cp:lastPrinted>2015-11-06T04:32:05Z</cp:lastPrinted>
  <dcterms:created xsi:type="dcterms:W3CDTF">2015-10-30T14:30:50Z</dcterms:created>
  <dcterms:modified xsi:type="dcterms:W3CDTF">2015-11-06T06:44:20Z</dcterms:modified>
</cp:coreProperties>
</file>